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00 Munkahely\10 Kistérség\Társulási ülések 2025\"/>
    </mc:Choice>
  </mc:AlternateContent>
  <xr:revisionPtr revIDLastSave="0" documentId="8_{76F8A3C1-7816-4CFB-8182-B5A834D40419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vármegyei összesítés" sheetId="1" r:id="rId1"/>
    <sheet name="Marcali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1" l="1"/>
  <c r="Q10" i="6"/>
  <c r="F12" i="1" l="1"/>
  <c r="E12" i="1" l="1"/>
  <c r="D12" i="1" l="1"/>
  <c r="C12" i="1"/>
</calcChain>
</file>

<file path=xl/sharedStrings.xml><?xml version="1.0" encoding="utf-8"?>
<sst xmlns="http://schemas.openxmlformats.org/spreadsheetml/2006/main" count="91" uniqueCount="61">
  <si>
    <t>Járás</t>
  </si>
  <si>
    <t>VJP keretében benyújtott fejlesztési igények száma a járásban (db)</t>
  </si>
  <si>
    <t>VJP keretében benyújtott fejlesztési igények forrásigénye a járásban (Ft)</t>
  </si>
  <si>
    <t>-</t>
  </si>
  <si>
    <t>Összesen</t>
  </si>
  <si>
    <t>Barcsi</t>
  </si>
  <si>
    <t>Csurgói</t>
  </si>
  <si>
    <t>Fonyódi</t>
  </si>
  <si>
    <t>Kaposvári</t>
  </si>
  <si>
    <t>Marcali</t>
  </si>
  <si>
    <t>Nagyatádi</t>
  </si>
  <si>
    <t>Siófoki</t>
  </si>
  <si>
    <t>Tabi</t>
  </si>
  <si>
    <t>Versenyképes Járások Program - Somogy vármegye - járási szintű áttekintés a fejlesztési igényekről és a Járási Fejlesztési Fórumok döntéseiről</t>
  </si>
  <si>
    <t>Benyújtható támogatási igényként.</t>
  </si>
  <si>
    <t xml:space="preserve">Támogatásra javasolt
(I. ütemben) </t>
  </si>
  <si>
    <t>konzorcium</t>
  </si>
  <si>
    <t>társulás</t>
  </si>
  <si>
    <t>Javasolt döntés</t>
  </si>
  <si>
    <t>A Járási Fejlesztési Fórum által javasolt támogatás összege (Ft)</t>
  </si>
  <si>
    <t xml:space="preserve">A Járási Fejlesztési Fórum javaslata </t>
  </si>
  <si>
    <t>Szükséges saját forás  összege összesen (Ft)</t>
  </si>
  <si>
    <t>Igényelt támogatás összege összesen (Ft)</t>
  </si>
  <si>
    <t>A fejlesztési igény összköltsége (Ft)</t>
  </si>
  <si>
    <t>Megvalósítás helyszíne(i) (vármegye, járás, település)</t>
  </si>
  <si>
    <t>A fejlesztési igény célja</t>
  </si>
  <si>
    <t>A konzorciumi /társulási együttműködéssel   érintett települések száma, felsorolása</t>
  </si>
  <si>
    <t>Megvalósító (választható: konzorcium / társulás)</t>
  </si>
  <si>
    <r>
      <t xml:space="preserve">Benyújtó szervezet megnevezése </t>
    </r>
    <r>
      <rPr>
        <sz val="11"/>
        <color theme="1"/>
        <rFont val="Book Antiqua"/>
        <family val="1"/>
        <charset val="238"/>
      </rPr>
      <t>(társulás neve vagy Konzorcium esetén konzorciuvezető önkormányzat megnevezése)</t>
    </r>
  </si>
  <si>
    <t xml:space="preserve">Fejlesztési igény azonosító száma </t>
  </si>
  <si>
    <t>Ssz.</t>
  </si>
  <si>
    <t>Járási Fejlesztési Fórum - Fejlesztési javaslat</t>
  </si>
  <si>
    <t xml:space="preserve">Somogy vármegye Marcali járás </t>
  </si>
  <si>
    <t xml:space="preserve"> Balatonszentgyörgy Környéki Önkormányzatok Társulása</t>
  </si>
  <si>
    <t>Böhönye Község Önkormányzata</t>
  </si>
  <si>
    <t>Kéthely Közság Önkormányzata</t>
  </si>
  <si>
    <t>Marcali Kistérségi Többcélú Társulás</t>
  </si>
  <si>
    <t>Nagyszakácsi Község Önkormányzata</t>
  </si>
  <si>
    <t>Somogyszentpál Község Önkormányzata</t>
  </si>
  <si>
    <t>8
Balatonszentgyörgy, Balatonberény, Vörs, Tikos, Hollád, Főnyed, Szegerdő, Szőkedencs</t>
  </si>
  <si>
    <t>3
Böhönye, Szenyér, Nemeskisfalud</t>
  </si>
  <si>
    <t>3
Kéthely, Somogyszentpál, Balatonújlak</t>
  </si>
  <si>
    <t>15
Marcali, Gadány, Nikla, Pusztakovácsi, Tapsony, Nemesdéd, Varászló, Vése, Csákány, Nemesvid, Balatonkeresztúr, Balatonmáriafürdő, Balatonújlak, Mesztegnyő, Kelevíz</t>
  </si>
  <si>
    <t>3
Nagyszakácsi, Somogysámson, Somogyzsitfa</t>
  </si>
  <si>
    <t>5
Somogyszentpál, Táska, Csömend, Hosszúvíz, Libickozma</t>
  </si>
  <si>
    <t>Társulás eszközfejlesztése</t>
  </si>
  <si>
    <t>Böhönye térségi mentőállomás bekötőút felújítása</t>
  </si>
  <si>
    <t>Kéthelyi Napsugár Óvoda felújítása</t>
  </si>
  <si>
    <t>Marcali Járás belterületi út és járda korszerűsítése</t>
  </si>
  <si>
    <t xml:space="preserve">Kamerarendszer kiépítése és fejlesztése Nagyszakácsi, Somogyzsitfa és Somogysámson </t>
  </si>
  <si>
    <t>Települési kamerarendszerek kialakítása és fejlesztése</t>
  </si>
  <si>
    <t>Balatonszentgyörgy, Balatonberény, Főnyed, Szegerdő, Hollád, Szőkedencs, Tikos, Vörs</t>
  </si>
  <si>
    <t>Böhönye</t>
  </si>
  <si>
    <t>Kéthely</t>
  </si>
  <si>
    <t>Marcali, Gadány, Nikla, Pusztakovácsi, Tapsony, Nemesdéd, Varászló, Vése, Csákány, Nemesvid, Balatonkeresztúr, Balatonmáriafürdő, Balatonújlak, Mesztegnyő, Kelevíz</t>
  </si>
  <si>
    <t>Nagyszakácsi, Somogyzsitfa, Somogysámson</t>
  </si>
  <si>
    <t>Somogyszentpál
Táska
Csömend
Hosszúvíz
Libickozma</t>
  </si>
  <si>
    <t>Járás kerete (Ft)</t>
  </si>
  <si>
    <t>Benyújtható támogatási igények  (db)</t>
  </si>
  <si>
    <t>Benyújtható támogatási igények   (Ft)</t>
  </si>
  <si>
    <t>Észrevétel,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</si>
</sst>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Ft&quot;;[Red]\-#,##0\ &quot;Ft&quot;"/>
    <numFmt numFmtId="43" formatCode="_-* #,##0.00_-;\-* #,##0.00_-;_-* &quot;-&quot;??_-;_-@_-"/>
    <numFmt numFmtId="164" formatCode="_-* #,##0_-;\-* #,##0_-;_-* &quot;-&quot;??_-;_-@_-"/>
    <numFmt numFmtId="165" formatCode="#,##0\ _F_t;[Red]\-#,##0\ _F_t"/>
    <numFmt numFmtId="166" formatCode="_-* #,##0\ [$Ft-40E]_-;\-* #,##0\ [$Ft-40E]_-;_-* &quot;-&quot;??\ [$Ft-40E]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Book Antiqua"/>
      <family val="1"/>
      <charset val="238"/>
    </font>
    <font>
      <b/>
      <sz val="11"/>
      <color rgb="FF000000"/>
      <name val="Book Antiqua"/>
      <family val="1"/>
      <charset val="238"/>
    </font>
    <font>
      <sz val="11"/>
      <color rgb="FF000000"/>
      <name val="Book Antiqua"/>
      <family val="1"/>
      <charset val="238"/>
    </font>
    <font>
      <b/>
      <sz val="11"/>
      <color rgb="FFFF0000"/>
      <name val="Book Antiqua"/>
      <family val="1"/>
      <charset val="238"/>
    </font>
    <font>
      <sz val="11"/>
      <color rgb="FFFF0000"/>
      <name val="Book Antiqua"/>
      <family val="1"/>
      <charset val="238"/>
    </font>
    <font>
      <b/>
      <sz val="11"/>
      <color theme="1"/>
      <name val="Book Antiqua"/>
      <family val="1"/>
      <charset val="238"/>
    </font>
    <font>
      <b/>
      <sz val="11"/>
      <name val="Book Antiqua"/>
      <family val="1"/>
      <charset val="238"/>
    </font>
    <font>
      <sz val="14"/>
      <color theme="1"/>
      <name val="Book Antiqua"/>
      <family val="1"/>
      <charset val="238"/>
    </font>
    <font>
      <b/>
      <sz val="14"/>
      <color theme="1"/>
      <name val="Book Antiqua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DAE9F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AF2D0"/>
        <bgColor indexed="64"/>
      </patternFill>
    </fill>
    <fill>
      <patternFill patternType="solid">
        <fgColor theme="9" tint="0.79979857783745845"/>
        <bgColor rgb="FFCC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6" fontId="2" fillId="0" borderId="1" xfId="0" applyNumberFormat="1" applyFont="1" applyBorder="1" applyAlignment="1">
      <alignment horizontal="center" vertical="center"/>
    </xf>
    <xf numFmtId="6" fontId="2" fillId="0" borderId="4" xfId="0" applyNumberFormat="1" applyFont="1" applyBorder="1" applyAlignment="1">
      <alignment horizontal="center" vertical="center"/>
    </xf>
    <xf numFmtId="6" fontId="2" fillId="0" borderId="2" xfId="0" applyNumberFormat="1" applyFont="1" applyBorder="1" applyAlignment="1">
      <alignment horizontal="center" vertical="center"/>
    </xf>
    <xf numFmtId="6" fontId="5" fillId="4" borderId="1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6" fontId="5" fillId="3" borderId="3" xfId="0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6" fontId="7" fillId="4" borderId="1" xfId="0" applyNumberFormat="1" applyFont="1" applyFill="1" applyBorder="1" applyAlignment="1">
      <alignment horizontal="center" vertical="center"/>
    </xf>
    <xf numFmtId="6" fontId="7" fillId="4" borderId="5" xfId="0" applyNumberFormat="1" applyFont="1" applyFill="1" applyBorder="1" applyAlignment="1">
      <alignment horizontal="center" vertical="center"/>
    </xf>
    <xf numFmtId="6" fontId="7" fillId="4" borderId="4" xfId="0" applyNumberFormat="1" applyFont="1" applyFill="1" applyBorder="1" applyAlignment="1">
      <alignment horizontal="center" vertical="center"/>
    </xf>
    <xf numFmtId="6" fontId="7" fillId="4" borderId="2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</cellXfs>
  <cellStyles count="2">
    <cellStyle name="Ezres 2" xfId="1" xr:uid="{00000000-0005-0000-0000-000000000000}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"/>
  <sheetViews>
    <sheetView zoomScale="80" zoomScaleNormal="80" workbookViewId="0">
      <selection activeCell="D14" sqref="D14"/>
    </sheetView>
  </sheetViews>
  <sheetFormatPr defaultRowHeight="14.4" x14ac:dyDescent="0.3"/>
  <cols>
    <col min="1" max="1" width="17.21875" customWidth="1"/>
    <col min="2" max="2" width="24.44140625" customWidth="1"/>
    <col min="3" max="3" width="22.21875" customWidth="1"/>
    <col min="4" max="4" width="21.44140625" customWidth="1"/>
    <col min="5" max="5" width="14.21875" customWidth="1"/>
    <col min="6" max="6" width="18.44140625" customWidth="1"/>
    <col min="7" max="7" width="30.5546875" customWidth="1"/>
    <col min="8" max="8" width="17.44140625" customWidth="1"/>
    <col min="9" max="9" width="18.44140625" customWidth="1"/>
    <col min="10" max="10" width="22.44140625" customWidth="1"/>
  </cols>
  <sheetData>
    <row r="2" spans="1:7" s="1" customFormat="1" ht="68.25" customHeight="1" x14ac:dyDescent="0.3">
      <c r="A2" s="47" t="s">
        <v>13</v>
      </c>
      <c r="B2" s="47"/>
      <c r="C2" s="47"/>
      <c r="D2" s="47"/>
      <c r="E2" s="47"/>
      <c r="F2" s="47"/>
      <c r="G2" s="47"/>
    </row>
    <row r="3" spans="1:7" s="1" customFormat="1" ht="57.6" x14ac:dyDescent="0.3">
      <c r="A3" s="45" t="s">
        <v>0</v>
      </c>
      <c r="B3" s="46" t="s">
        <v>57</v>
      </c>
      <c r="C3" s="46" t="s">
        <v>1</v>
      </c>
      <c r="D3" s="46" t="s">
        <v>2</v>
      </c>
      <c r="E3" s="46" t="s">
        <v>58</v>
      </c>
      <c r="F3" s="2" t="s">
        <v>59</v>
      </c>
      <c r="G3" s="46" t="s">
        <v>60</v>
      </c>
    </row>
    <row r="4" spans="1:7" s="1" customFormat="1" ht="19.5" customHeight="1" x14ac:dyDescent="0.3">
      <c r="A4" s="2" t="s">
        <v>5</v>
      </c>
      <c r="B4" s="3">
        <v>250000000</v>
      </c>
      <c r="C4" s="4">
        <v>19</v>
      </c>
      <c r="D4" s="5">
        <v>500000000</v>
      </c>
      <c r="E4" s="6">
        <v>8</v>
      </c>
      <c r="F4" s="12">
        <v>250000000</v>
      </c>
      <c r="G4" s="6" t="s">
        <v>3</v>
      </c>
    </row>
    <row r="5" spans="1:7" s="1" customFormat="1" ht="19.5" customHeight="1" x14ac:dyDescent="0.3">
      <c r="A5" s="2" t="s">
        <v>6</v>
      </c>
      <c r="B5" s="3">
        <v>250000000</v>
      </c>
      <c r="C5" s="4">
        <v>47</v>
      </c>
      <c r="D5" s="5">
        <v>499761993</v>
      </c>
      <c r="E5" s="6">
        <v>20</v>
      </c>
      <c r="F5" s="12">
        <v>249653981</v>
      </c>
      <c r="G5" s="6" t="s">
        <v>3</v>
      </c>
    </row>
    <row r="6" spans="1:7" s="1" customFormat="1" ht="19.5" customHeight="1" x14ac:dyDescent="0.3">
      <c r="A6" s="2" t="s">
        <v>7</v>
      </c>
      <c r="B6" s="3">
        <v>250000000</v>
      </c>
      <c r="C6" s="4">
        <v>12</v>
      </c>
      <c r="D6" s="7">
        <v>499209440</v>
      </c>
      <c r="E6" s="6">
        <v>11</v>
      </c>
      <c r="F6" s="12">
        <v>249209440</v>
      </c>
      <c r="G6" s="6" t="s">
        <v>3</v>
      </c>
    </row>
    <row r="7" spans="1:7" s="1" customFormat="1" ht="19.5" customHeight="1" x14ac:dyDescent="0.3">
      <c r="A7" s="2" t="s">
        <v>8</v>
      </c>
      <c r="B7" s="3">
        <v>500000000</v>
      </c>
      <c r="C7" s="4">
        <v>29</v>
      </c>
      <c r="D7" s="7">
        <v>979588621</v>
      </c>
      <c r="E7" s="6">
        <v>14</v>
      </c>
      <c r="F7" s="12">
        <v>498995465</v>
      </c>
      <c r="G7" s="6" t="s">
        <v>3</v>
      </c>
    </row>
    <row r="8" spans="1:7" s="1" customFormat="1" ht="19.5" customHeight="1" x14ac:dyDescent="0.3">
      <c r="A8" s="2" t="s">
        <v>9</v>
      </c>
      <c r="B8" s="3">
        <v>250000000</v>
      </c>
      <c r="C8" s="4">
        <v>16</v>
      </c>
      <c r="D8" s="5">
        <v>1026813072</v>
      </c>
      <c r="E8" s="6">
        <v>6</v>
      </c>
      <c r="F8" s="12">
        <v>250000000</v>
      </c>
      <c r="G8" s="6" t="s">
        <v>3</v>
      </c>
    </row>
    <row r="9" spans="1:7" s="1" customFormat="1" ht="19.5" customHeight="1" x14ac:dyDescent="0.3">
      <c r="A9" s="2" t="s">
        <v>10</v>
      </c>
      <c r="B9" s="3">
        <v>250000000</v>
      </c>
      <c r="C9" s="4">
        <v>17</v>
      </c>
      <c r="D9" s="7">
        <v>499960088</v>
      </c>
      <c r="E9" s="6">
        <v>8</v>
      </c>
      <c r="F9" s="12">
        <v>249980044</v>
      </c>
      <c r="G9" s="6" t="s">
        <v>3</v>
      </c>
    </row>
    <row r="10" spans="1:7" s="1" customFormat="1" ht="19.5" customHeight="1" x14ac:dyDescent="0.3">
      <c r="A10" s="2" t="s">
        <v>11</v>
      </c>
      <c r="B10" s="3">
        <v>250000000</v>
      </c>
      <c r="C10" s="4">
        <v>9</v>
      </c>
      <c r="D10" s="7">
        <v>500000000</v>
      </c>
      <c r="E10" s="6">
        <v>4</v>
      </c>
      <c r="F10" s="12">
        <v>250000000</v>
      </c>
      <c r="G10" s="6" t="s">
        <v>3</v>
      </c>
    </row>
    <row r="11" spans="1:7" s="1" customFormat="1" ht="19.5" customHeight="1" x14ac:dyDescent="0.3">
      <c r="A11" s="2" t="s">
        <v>12</v>
      </c>
      <c r="B11" s="3">
        <v>250000000</v>
      </c>
      <c r="C11" s="4">
        <v>8</v>
      </c>
      <c r="D11" s="7">
        <v>499999998</v>
      </c>
      <c r="E11" s="6">
        <v>6</v>
      </c>
      <c r="F11" s="12">
        <v>249999998</v>
      </c>
      <c r="G11" s="6" t="s">
        <v>3</v>
      </c>
    </row>
    <row r="12" spans="1:7" s="1" customFormat="1" ht="19.5" customHeight="1" x14ac:dyDescent="0.3">
      <c r="A12" s="2" t="s">
        <v>4</v>
      </c>
      <c r="B12" s="8">
        <f>SUM(B4:B11)</f>
        <v>2250000000</v>
      </c>
      <c r="C12" s="9">
        <f>SUM(C4:C11)</f>
        <v>157</v>
      </c>
      <c r="D12" s="10">
        <f>SUM(D4:D11)</f>
        <v>5005333212</v>
      </c>
      <c r="E12" s="11">
        <f>SUM(E4:E11)</f>
        <v>77</v>
      </c>
      <c r="F12" s="13">
        <f>SUM(F4:F11)</f>
        <v>2247838928</v>
      </c>
      <c r="G12" s="9"/>
    </row>
  </sheetData>
  <mergeCells count="1">
    <mergeCell ref="A2:G2"/>
  </mergeCells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1"/>
  <sheetViews>
    <sheetView tabSelected="1" topLeftCell="A5" zoomScale="70" zoomScaleNormal="70" workbookViewId="0">
      <selection activeCell="F8" sqref="F8"/>
    </sheetView>
  </sheetViews>
  <sheetFormatPr defaultRowHeight="14.4" x14ac:dyDescent="0.3"/>
  <cols>
    <col min="1" max="1" width="4.5546875" customWidth="1"/>
    <col min="2" max="2" width="12.77734375" customWidth="1"/>
    <col min="3" max="3" width="20.77734375" customWidth="1"/>
    <col min="4" max="4" width="18.21875" customWidth="1"/>
    <col min="5" max="5" width="19.5546875" customWidth="1"/>
    <col min="6" max="6" width="23.21875" customWidth="1"/>
    <col min="7" max="7" width="75.77734375" customWidth="1"/>
    <col min="8" max="8" width="26.77734375" customWidth="1"/>
    <col min="9" max="9" width="21.77734375" customWidth="1"/>
    <col min="10" max="10" width="22.44140625" customWidth="1"/>
    <col min="11" max="11" width="0" hidden="1" customWidth="1"/>
    <col min="12" max="12" width="25.5546875" bestFit="1" customWidth="1"/>
    <col min="13" max="13" width="0" hidden="1" customWidth="1"/>
    <col min="14" max="14" width="19.21875" bestFit="1" customWidth="1"/>
    <col min="15" max="15" width="19.77734375" customWidth="1"/>
    <col min="16" max="16" width="23.77734375" customWidth="1"/>
    <col min="17" max="17" width="17.5546875" bestFit="1" customWidth="1"/>
  </cols>
  <sheetData>
    <row r="1" spans="1:17" ht="18" x14ac:dyDescent="0.3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18"/>
      <c r="Q1" s="18"/>
    </row>
    <row r="2" spans="1:17" ht="18" x14ac:dyDescent="0.3">
      <c r="A2" s="48" t="s">
        <v>32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18"/>
      <c r="Q2" s="18"/>
    </row>
    <row r="3" spans="1:17" ht="15" thickBot="1" x14ac:dyDescent="0.3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101.4" thickBot="1" x14ac:dyDescent="0.35">
      <c r="A4" s="21" t="s">
        <v>30</v>
      </c>
      <c r="B4" s="22" t="s">
        <v>29</v>
      </c>
      <c r="C4" s="21" t="s">
        <v>28</v>
      </c>
      <c r="D4" s="21" t="s">
        <v>27</v>
      </c>
      <c r="E4" s="21" t="s">
        <v>26</v>
      </c>
      <c r="F4" s="21" t="s">
        <v>25</v>
      </c>
      <c r="G4" s="21" t="s">
        <v>24</v>
      </c>
      <c r="H4" s="21" t="s">
        <v>23</v>
      </c>
      <c r="I4" s="21" t="s">
        <v>22</v>
      </c>
      <c r="J4" s="21" t="s">
        <v>21</v>
      </c>
      <c r="K4" s="21" t="s">
        <v>20</v>
      </c>
      <c r="L4" s="21" t="s">
        <v>19</v>
      </c>
      <c r="M4" s="32" t="s">
        <v>18</v>
      </c>
      <c r="N4" s="33" t="s">
        <v>20</v>
      </c>
      <c r="O4" s="33" t="s">
        <v>19</v>
      </c>
      <c r="P4" s="35" t="s">
        <v>18</v>
      </c>
      <c r="Q4" s="20"/>
    </row>
    <row r="5" spans="1:17" ht="165.75" customHeight="1" x14ac:dyDescent="0.3">
      <c r="A5" s="4">
        <v>1</v>
      </c>
      <c r="B5" s="4">
        <v>2232</v>
      </c>
      <c r="C5" s="16" t="s">
        <v>33</v>
      </c>
      <c r="D5" s="4" t="s">
        <v>17</v>
      </c>
      <c r="E5" s="20" t="s">
        <v>39</v>
      </c>
      <c r="F5" s="16" t="s">
        <v>45</v>
      </c>
      <c r="G5" s="19" t="s">
        <v>51</v>
      </c>
      <c r="H5" s="29">
        <v>32202862</v>
      </c>
      <c r="I5" s="29">
        <v>32202862</v>
      </c>
      <c r="J5" s="29">
        <v>0</v>
      </c>
      <c r="K5" s="29">
        <v>0</v>
      </c>
      <c r="L5" s="38">
        <v>32202862</v>
      </c>
      <c r="M5" s="34" t="s">
        <v>15</v>
      </c>
      <c r="N5" s="34" t="s">
        <v>15</v>
      </c>
      <c r="O5" s="41">
        <v>32202862</v>
      </c>
      <c r="P5" s="36" t="s">
        <v>14</v>
      </c>
      <c r="Q5" s="17"/>
    </row>
    <row r="6" spans="1:17" ht="86.4" x14ac:dyDescent="0.3">
      <c r="A6" s="4">
        <v>2</v>
      </c>
      <c r="B6" s="4">
        <v>1770</v>
      </c>
      <c r="C6" s="16" t="s">
        <v>34</v>
      </c>
      <c r="D6" s="4" t="s">
        <v>16</v>
      </c>
      <c r="E6" s="16" t="s">
        <v>40</v>
      </c>
      <c r="F6" s="16" t="s">
        <v>46</v>
      </c>
      <c r="G6" s="19" t="s">
        <v>52</v>
      </c>
      <c r="H6" s="29">
        <v>19255247</v>
      </c>
      <c r="I6" s="29">
        <v>19255247</v>
      </c>
      <c r="J6" s="29">
        <v>0</v>
      </c>
      <c r="K6" s="29"/>
      <c r="L6" s="38">
        <v>19255247</v>
      </c>
      <c r="M6" s="34" t="s">
        <v>15</v>
      </c>
      <c r="N6" s="34" t="s">
        <v>15</v>
      </c>
      <c r="O6" s="41">
        <v>19255247</v>
      </c>
      <c r="P6" s="36" t="s">
        <v>14</v>
      </c>
      <c r="Q6" s="17"/>
    </row>
    <row r="7" spans="1:17" ht="86.4" x14ac:dyDescent="0.3">
      <c r="A7" s="4">
        <v>3</v>
      </c>
      <c r="B7" s="4">
        <v>2233</v>
      </c>
      <c r="C7" s="16" t="s">
        <v>35</v>
      </c>
      <c r="D7" s="4" t="s">
        <v>16</v>
      </c>
      <c r="E7" s="16" t="s">
        <v>41</v>
      </c>
      <c r="F7" s="16" t="s">
        <v>47</v>
      </c>
      <c r="G7" s="19" t="s">
        <v>53</v>
      </c>
      <c r="H7" s="29">
        <v>16100000</v>
      </c>
      <c r="I7" s="29">
        <v>16100000</v>
      </c>
      <c r="J7" s="29">
        <v>0</v>
      </c>
      <c r="K7" s="29">
        <v>0</v>
      </c>
      <c r="L7" s="38">
        <v>16100000</v>
      </c>
      <c r="M7" s="34" t="s">
        <v>15</v>
      </c>
      <c r="N7" s="34" t="s">
        <v>15</v>
      </c>
      <c r="O7" s="41">
        <v>16100000</v>
      </c>
      <c r="P7" s="36" t="s">
        <v>14</v>
      </c>
      <c r="Q7" s="17"/>
    </row>
    <row r="8" spans="1:17" ht="201.6" x14ac:dyDescent="0.3">
      <c r="A8" s="4">
        <v>4</v>
      </c>
      <c r="B8" s="24">
        <v>2238</v>
      </c>
      <c r="C8" s="16" t="s">
        <v>36</v>
      </c>
      <c r="D8" s="24" t="s">
        <v>17</v>
      </c>
      <c r="E8" s="16" t="s">
        <v>42</v>
      </c>
      <c r="F8" s="16" t="s">
        <v>48</v>
      </c>
      <c r="G8" s="27" t="s">
        <v>54</v>
      </c>
      <c r="H8" s="29">
        <v>161519928</v>
      </c>
      <c r="I8" s="29">
        <v>157519928</v>
      </c>
      <c r="J8" s="29">
        <v>4000000</v>
      </c>
      <c r="K8" s="29">
        <v>4000000</v>
      </c>
      <c r="L8" s="38">
        <v>157519928</v>
      </c>
      <c r="M8" s="34" t="s">
        <v>15</v>
      </c>
      <c r="N8" s="34" t="s">
        <v>15</v>
      </c>
      <c r="O8" s="42">
        <v>157519928</v>
      </c>
      <c r="P8" s="36" t="s">
        <v>14</v>
      </c>
      <c r="Q8" s="17"/>
    </row>
    <row r="9" spans="1:17" ht="86.4" x14ac:dyDescent="0.3">
      <c r="A9" s="23">
        <v>5</v>
      </c>
      <c r="B9" s="23">
        <v>2236</v>
      </c>
      <c r="C9" s="25" t="s">
        <v>37</v>
      </c>
      <c r="D9" s="23" t="s">
        <v>16</v>
      </c>
      <c r="E9" s="16" t="s">
        <v>43</v>
      </c>
      <c r="F9" s="25" t="s">
        <v>49</v>
      </c>
      <c r="G9" s="28" t="s">
        <v>55</v>
      </c>
      <c r="H9" s="30">
        <v>12876902</v>
      </c>
      <c r="I9" s="30">
        <v>12876902</v>
      </c>
      <c r="J9" s="30">
        <v>0</v>
      </c>
      <c r="K9" s="30">
        <v>0</v>
      </c>
      <c r="L9" s="39">
        <v>12876902</v>
      </c>
      <c r="M9" s="34" t="s">
        <v>15</v>
      </c>
      <c r="N9" s="34" t="s">
        <v>15</v>
      </c>
      <c r="O9" s="43">
        <v>12876902</v>
      </c>
      <c r="P9" s="36" t="s">
        <v>14</v>
      </c>
      <c r="Q9" s="17"/>
    </row>
    <row r="10" spans="1:17" ht="87" thickBot="1" x14ac:dyDescent="0.35">
      <c r="A10" s="15">
        <v>6</v>
      </c>
      <c r="B10" s="15">
        <v>1316</v>
      </c>
      <c r="C10" s="14" t="s">
        <v>38</v>
      </c>
      <c r="D10" s="15" t="s">
        <v>16</v>
      </c>
      <c r="E10" s="26" t="s">
        <v>44</v>
      </c>
      <c r="F10" s="14" t="s">
        <v>50</v>
      </c>
      <c r="G10" s="26" t="s">
        <v>56</v>
      </c>
      <c r="H10" s="31">
        <v>12045061</v>
      </c>
      <c r="I10" s="31">
        <v>12045061</v>
      </c>
      <c r="J10" s="31">
        <v>0</v>
      </c>
      <c r="K10" s="31">
        <v>0</v>
      </c>
      <c r="L10" s="40">
        <v>12045061</v>
      </c>
      <c r="M10" s="34" t="s">
        <v>15</v>
      </c>
      <c r="N10" s="34" t="s">
        <v>15</v>
      </c>
      <c r="O10" s="44">
        <v>12045061</v>
      </c>
      <c r="P10" s="36" t="s">
        <v>14</v>
      </c>
      <c r="Q10" s="37">
        <f>SUM(O5:O10)</f>
        <v>250000000</v>
      </c>
    </row>
    <row r="11" spans="1:17" ht="15" thickTop="1" x14ac:dyDescent="0.3"/>
  </sheetData>
  <mergeCells count="2">
    <mergeCell ref="A1:O1"/>
    <mergeCell ref="A2:O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vármegyei összesítés</vt:lpstr>
      <vt:lpstr>Marcali</vt:lpstr>
    </vt:vector>
  </TitlesOfParts>
  <Company>NISZ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Huzina Hunor András dr.</dc:creator>
  <cp:lastModifiedBy>Bereczk Balázs</cp:lastModifiedBy>
  <cp:lastPrinted>2025-05-16T15:40:53Z</cp:lastPrinted>
  <dcterms:created xsi:type="dcterms:W3CDTF">2025-05-16T10:13:52Z</dcterms:created>
  <dcterms:modified xsi:type="dcterms:W3CDTF">2025-05-28T11:25:32Z</dcterms:modified>
</cp:coreProperties>
</file>