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ÁRSULÁS\Társulási ülések\2018\2018.03.26\01 MKTT Társulási Megállapodás módosítás\"/>
    </mc:Choice>
  </mc:AlternateContent>
  <xr:revisionPtr revIDLastSave="0" documentId="13_ncr:1_{F17FE26F-573A-4A40-9F26-A488BD76C9F8}" xr6:coauthVersionLast="28" xr6:coauthVersionMax="28" xr10:uidLastSave="{00000000-0000-0000-0000-000000000000}"/>
  <bookViews>
    <workbookView xWindow="0" yWindow="60" windowWidth="19155" windowHeight="7965" xr2:uid="{00000000-000D-0000-FFFF-FFFF00000000}"/>
  </bookViews>
  <sheets>
    <sheet name="1. függelék" sheetId="4" r:id="rId1"/>
    <sheet name="Munka2" sheetId="2" r:id="rId2"/>
    <sheet name="Munka3" sheetId="3" r:id="rId3"/>
  </sheets>
  <externalReferences>
    <externalReference r:id="rId4"/>
  </externalReferences>
  <definedNames>
    <definedName name="gg">[1]kod!$BT$34:$BT$3184</definedName>
  </definedNames>
  <calcPr calcId="171027"/>
</workbook>
</file>

<file path=xl/calcChain.xml><?xml version="1.0" encoding="utf-8"?>
<calcChain xmlns="http://schemas.openxmlformats.org/spreadsheetml/2006/main">
  <c r="AJ4" i="4" l="1"/>
  <c r="AJ5" i="4"/>
  <c r="AK43" i="4"/>
  <c r="AJ43" i="4"/>
  <c r="AK42" i="4"/>
  <c r="AJ42" i="4"/>
  <c r="AJ41" i="4"/>
  <c r="AJ40" i="4"/>
  <c r="AJ39" i="4"/>
  <c r="AJ38" i="4"/>
  <c r="AJ37" i="4"/>
  <c r="AJ36" i="4"/>
  <c r="AJ35" i="4"/>
  <c r="AK34" i="4"/>
  <c r="AJ34" i="4"/>
  <c r="AJ33" i="4"/>
  <c r="AJ32" i="4"/>
  <c r="AK31" i="4"/>
  <c r="AJ31" i="4"/>
  <c r="AJ30" i="4"/>
  <c r="AJ29" i="4"/>
  <c r="AK28" i="4"/>
  <c r="AJ28" i="4"/>
  <c r="AK27" i="4"/>
  <c r="AJ27" i="4"/>
  <c r="AJ26" i="4"/>
  <c r="AJ25" i="4"/>
  <c r="AJ24" i="4"/>
  <c r="AJ23" i="4"/>
  <c r="AJ22" i="4"/>
  <c r="AJ21" i="4"/>
  <c r="AJ20" i="4"/>
  <c r="AK19" i="4"/>
  <c r="AJ19" i="4"/>
  <c r="AK18" i="4"/>
  <c r="AJ18" i="4"/>
  <c r="AJ17" i="4"/>
  <c r="AJ16" i="4"/>
  <c r="AJ15" i="4"/>
  <c r="AJ14" i="4"/>
  <c r="AJ13" i="4"/>
  <c r="AJ12" i="4"/>
  <c r="AJ11" i="4"/>
  <c r="AJ10" i="4"/>
  <c r="AK9" i="4"/>
  <c r="AJ9" i="4"/>
  <c r="AJ8" i="4"/>
  <c r="AJ7" i="4"/>
  <c r="AJ6" i="4"/>
  <c r="AJ44" i="4" l="1"/>
  <c r="AK25" i="4" s="1"/>
  <c r="D44" i="4"/>
  <c r="C46" i="4"/>
  <c r="F43" i="4"/>
  <c r="F42" i="4"/>
  <c r="I43" i="4"/>
  <c r="I42" i="4"/>
  <c r="L43" i="4"/>
  <c r="L42" i="4"/>
  <c r="O43" i="4"/>
  <c r="O42" i="4"/>
  <c r="R43" i="4"/>
  <c r="R42" i="4"/>
  <c r="U43" i="4"/>
  <c r="U42" i="4"/>
  <c r="X43" i="4"/>
  <c r="X42" i="4"/>
  <c r="AA43" i="4"/>
  <c r="AA42" i="4"/>
  <c r="AD43" i="4"/>
  <c r="AD42" i="4"/>
  <c r="AG43" i="4"/>
  <c r="AG42" i="4"/>
  <c r="G43" i="4"/>
  <c r="G42" i="4"/>
  <c r="J43" i="4"/>
  <c r="J42" i="4"/>
  <c r="M43" i="4"/>
  <c r="M42" i="4"/>
  <c r="P43" i="4"/>
  <c r="P42" i="4"/>
  <c r="S43" i="4"/>
  <c r="S42" i="4"/>
  <c r="V43" i="4"/>
  <c r="V42" i="4"/>
  <c r="Y43" i="4"/>
  <c r="Y42" i="4"/>
  <c r="AB43" i="4"/>
  <c r="AB42" i="4"/>
  <c r="AK41" i="4" l="1"/>
  <c r="AK40" i="4"/>
  <c r="AK39" i="4"/>
  <c r="AK38" i="4"/>
  <c r="AK37" i="4"/>
  <c r="AK36" i="4"/>
  <c r="AK35" i="4"/>
  <c r="AK33" i="4"/>
  <c r="AK32" i="4"/>
  <c r="AK30" i="4"/>
  <c r="AK29" i="4"/>
  <c r="AK26" i="4"/>
  <c r="AK23" i="4"/>
  <c r="AK24" i="4"/>
  <c r="AK17" i="4"/>
  <c r="AK22" i="4"/>
  <c r="AK21" i="4"/>
  <c r="AK20" i="4"/>
  <c r="AK7" i="4"/>
  <c r="AK16" i="4"/>
  <c r="AK15" i="4"/>
  <c r="AK14" i="4"/>
  <c r="AK13" i="4"/>
  <c r="AK6" i="4"/>
  <c r="AK8" i="4"/>
  <c r="AK12" i="4"/>
  <c r="AK11" i="4"/>
  <c r="AK10" i="4"/>
  <c r="AK4" i="4"/>
  <c r="AK5" i="4"/>
  <c r="AA16" i="4"/>
  <c r="P41" i="4"/>
  <c r="O41" i="4"/>
  <c r="O40" i="4"/>
  <c r="O39" i="4"/>
  <c r="P38" i="4"/>
  <c r="O38" i="4"/>
  <c r="P37" i="4"/>
  <c r="O37" i="4"/>
  <c r="P36" i="4"/>
  <c r="O36" i="4"/>
  <c r="O35" i="4"/>
  <c r="P34" i="4"/>
  <c r="O34" i="4"/>
  <c r="P33" i="4"/>
  <c r="O33" i="4"/>
  <c r="O32" i="4"/>
  <c r="P31" i="4"/>
  <c r="O31" i="4"/>
  <c r="O30" i="4"/>
  <c r="O29" i="4"/>
  <c r="P28" i="4"/>
  <c r="O28" i="4"/>
  <c r="O27" i="4"/>
  <c r="P26" i="4"/>
  <c r="O26" i="4"/>
  <c r="P25" i="4"/>
  <c r="O25" i="4"/>
  <c r="O24" i="4"/>
  <c r="P23" i="4"/>
  <c r="O23" i="4"/>
  <c r="O22" i="4"/>
  <c r="O21" i="4"/>
  <c r="P20" i="4"/>
  <c r="O20" i="4"/>
  <c r="O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O11" i="4"/>
  <c r="O10" i="4"/>
  <c r="P9" i="4"/>
  <c r="O9" i="4"/>
  <c r="P8" i="4"/>
  <c r="O8" i="4"/>
  <c r="P7" i="4"/>
  <c r="O7" i="4"/>
  <c r="P6" i="4"/>
  <c r="O6" i="4"/>
  <c r="P5" i="4"/>
  <c r="O5" i="4"/>
  <c r="P4" i="4"/>
  <c r="O4" i="4"/>
  <c r="U16" i="4"/>
  <c r="O44" i="4" l="1"/>
  <c r="AK44" i="4"/>
  <c r="P19" i="4"/>
  <c r="AD16" i="4"/>
  <c r="P29" i="4" l="1"/>
  <c r="P40" i="4"/>
  <c r="P39" i="4"/>
  <c r="P21" i="4"/>
  <c r="P30" i="4"/>
  <c r="P22" i="4"/>
  <c r="P32" i="4"/>
  <c r="P24" i="4"/>
  <c r="P10" i="4"/>
  <c r="P35" i="4"/>
  <c r="P27" i="4"/>
  <c r="L4" i="4"/>
  <c r="L5" i="4"/>
  <c r="L6" i="4"/>
  <c r="AG41" i="4"/>
  <c r="AG40" i="4"/>
  <c r="AG39" i="4"/>
  <c r="AH38" i="4"/>
  <c r="AG38" i="4"/>
  <c r="AG37" i="4"/>
  <c r="AG36" i="4"/>
  <c r="AG35" i="4"/>
  <c r="AG34" i="4"/>
  <c r="AG33" i="4"/>
  <c r="AG32" i="4"/>
  <c r="AG31" i="4"/>
  <c r="AG30" i="4"/>
  <c r="AG29" i="4"/>
  <c r="AG28" i="4"/>
  <c r="AG27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H9" i="4"/>
  <c r="AG9" i="4"/>
  <c r="AH8" i="4"/>
  <c r="AG8" i="4"/>
  <c r="AH7" i="4"/>
  <c r="AG7" i="4"/>
  <c r="AH6" i="4"/>
  <c r="AG6" i="4"/>
  <c r="AH5" i="4"/>
  <c r="AG5" i="4"/>
  <c r="AH4" i="4"/>
  <c r="AG4" i="4"/>
  <c r="AD41" i="4"/>
  <c r="AE40" i="4"/>
  <c r="AD40" i="4"/>
  <c r="AE39" i="4"/>
  <c r="AD39" i="4"/>
  <c r="AE38" i="4"/>
  <c r="AD38" i="4"/>
  <c r="AE37" i="4"/>
  <c r="AD37" i="4"/>
  <c r="AE36" i="4"/>
  <c r="AD36" i="4"/>
  <c r="AE35" i="4"/>
  <c r="AD35" i="4"/>
  <c r="AE34" i="4"/>
  <c r="AD34" i="4"/>
  <c r="AE33" i="4"/>
  <c r="AD33" i="4"/>
  <c r="AD32" i="4"/>
  <c r="AE31" i="4"/>
  <c r="AD31" i="4"/>
  <c r="AD30" i="4"/>
  <c r="AE29" i="4"/>
  <c r="AD29" i="4"/>
  <c r="AE28" i="4"/>
  <c r="AD28" i="4"/>
  <c r="AD27" i="4"/>
  <c r="AE26" i="4"/>
  <c r="AD26" i="4"/>
  <c r="AE25" i="4"/>
  <c r="AD25" i="4"/>
  <c r="AD24" i="4"/>
  <c r="AE23" i="4"/>
  <c r="AD23" i="4"/>
  <c r="AE22" i="4"/>
  <c r="AD22" i="4"/>
  <c r="AE21" i="4"/>
  <c r="AD21" i="4"/>
  <c r="AE20" i="4"/>
  <c r="AD20" i="4"/>
  <c r="AD19" i="4"/>
  <c r="AE18" i="4"/>
  <c r="AD18" i="4"/>
  <c r="AE17" i="4"/>
  <c r="AD17" i="4"/>
  <c r="AE15" i="4"/>
  <c r="AD15" i="4"/>
  <c r="AD14" i="4"/>
  <c r="AE13" i="4"/>
  <c r="AD13" i="4"/>
  <c r="AE12" i="4"/>
  <c r="AD12" i="4"/>
  <c r="AE11" i="4"/>
  <c r="AD11" i="4"/>
  <c r="AE10" i="4"/>
  <c r="AD10" i="4"/>
  <c r="AE9" i="4"/>
  <c r="AD9" i="4"/>
  <c r="AE8" i="4"/>
  <c r="AD8" i="4"/>
  <c r="AE7" i="4"/>
  <c r="AD7" i="4"/>
  <c r="AD6" i="4"/>
  <c r="AD5" i="4"/>
  <c r="AE4" i="4"/>
  <c r="AD4" i="4"/>
  <c r="AD44" i="4" s="1"/>
  <c r="AA41" i="4"/>
  <c r="AA40" i="4"/>
  <c r="AA39" i="4"/>
  <c r="AA38" i="4"/>
  <c r="AA37" i="4"/>
  <c r="AB36" i="4"/>
  <c r="AA36" i="4"/>
  <c r="AA35" i="4"/>
  <c r="AA34" i="4"/>
  <c r="AA33" i="4"/>
  <c r="AA32" i="4"/>
  <c r="AA31" i="4"/>
  <c r="AA30" i="4"/>
  <c r="AA29" i="4"/>
  <c r="AB28" i="4"/>
  <c r="AA28" i="4"/>
  <c r="AA27" i="4"/>
  <c r="AA26" i="4"/>
  <c r="AB25" i="4"/>
  <c r="AA25" i="4"/>
  <c r="AA24" i="4"/>
  <c r="AA23" i="4"/>
  <c r="AA22" i="4"/>
  <c r="AA21" i="4"/>
  <c r="AB20" i="4"/>
  <c r="AA20" i="4"/>
  <c r="AA19" i="4"/>
  <c r="AA18" i="4"/>
  <c r="AA17" i="4"/>
  <c r="AB15" i="4"/>
  <c r="AA15" i="4"/>
  <c r="AA14" i="4"/>
  <c r="AA13" i="4"/>
  <c r="AA12" i="4"/>
  <c r="AB11" i="4"/>
  <c r="AA11" i="4"/>
  <c r="AA10" i="4"/>
  <c r="AA9" i="4"/>
  <c r="AA8" i="4"/>
  <c r="AA7" i="4"/>
  <c r="AA6" i="4"/>
  <c r="AA5" i="4"/>
  <c r="AA4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J7" i="4"/>
  <c r="J9" i="4"/>
  <c r="J12" i="4"/>
  <c r="J14" i="4"/>
  <c r="J17" i="4"/>
  <c r="J22" i="4"/>
  <c r="J4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V41" i="4"/>
  <c r="U41" i="4"/>
  <c r="V40" i="4"/>
  <c r="U40" i="4"/>
  <c r="V39" i="4"/>
  <c r="U39" i="4"/>
  <c r="V38" i="4"/>
  <c r="U38" i="4"/>
  <c r="V37" i="4"/>
  <c r="U37" i="4"/>
  <c r="V36" i="4"/>
  <c r="U36" i="4"/>
  <c r="U35" i="4"/>
  <c r="V34" i="4"/>
  <c r="U34" i="4"/>
  <c r="V33" i="4"/>
  <c r="U33" i="4"/>
  <c r="U32" i="4"/>
  <c r="V31" i="4"/>
  <c r="U31" i="4"/>
  <c r="U30" i="4"/>
  <c r="U29" i="4"/>
  <c r="V28" i="4"/>
  <c r="U28" i="4"/>
  <c r="U27" i="4"/>
  <c r="V26" i="4"/>
  <c r="U26" i="4"/>
  <c r="V25" i="4"/>
  <c r="U25" i="4"/>
  <c r="U24" i="4"/>
  <c r="V23" i="4"/>
  <c r="U23" i="4"/>
  <c r="V22" i="4"/>
  <c r="U22" i="4"/>
  <c r="U21" i="4"/>
  <c r="V20" i="4"/>
  <c r="U20" i="4"/>
  <c r="U19" i="4"/>
  <c r="V18" i="4"/>
  <c r="U18" i="4"/>
  <c r="V17" i="4"/>
  <c r="U17" i="4"/>
  <c r="V15" i="4"/>
  <c r="U15" i="4"/>
  <c r="V14" i="4"/>
  <c r="U14" i="4"/>
  <c r="V13" i="4"/>
  <c r="U13" i="4"/>
  <c r="V12" i="4"/>
  <c r="U12" i="4"/>
  <c r="V11" i="4"/>
  <c r="U11" i="4"/>
  <c r="U10" i="4"/>
  <c r="V9" i="4"/>
  <c r="U9" i="4"/>
  <c r="V8" i="4"/>
  <c r="U8" i="4"/>
  <c r="V7" i="4"/>
  <c r="U7" i="4"/>
  <c r="V6" i="4"/>
  <c r="U6" i="4"/>
  <c r="V5" i="4"/>
  <c r="U5" i="4"/>
  <c r="V4" i="4"/>
  <c r="U4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F44" i="4" l="1"/>
  <c r="U44" i="4"/>
  <c r="AA44" i="4"/>
  <c r="I44" i="4"/>
  <c r="L44" i="4"/>
  <c r="R44" i="4"/>
  <c r="S21" i="4" s="1"/>
  <c r="X44" i="4"/>
  <c r="Y5" i="4" s="1"/>
  <c r="AG44" i="4"/>
  <c r="AH23" i="4" s="1"/>
  <c r="AH34" i="4"/>
  <c r="AH42" i="4"/>
  <c r="P44" i="4"/>
  <c r="AH15" i="4"/>
  <c r="AH21" i="4"/>
  <c r="AH26" i="4"/>
  <c r="AH30" i="4"/>
  <c r="AH36" i="4"/>
  <c r="AH18" i="4"/>
  <c r="AH22" i="4"/>
  <c r="AH27" i="4"/>
  <c r="AH31" i="4"/>
  <c r="AH37" i="4"/>
  <c r="AH10" i="4"/>
  <c r="AH16" i="4"/>
  <c r="AH41" i="4"/>
  <c r="AH14" i="4"/>
  <c r="M39" i="4"/>
  <c r="AE6" i="4"/>
  <c r="AE19" i="4"/>
  <c r="AE5" i="4"/>
  <c r="AE30" i="4"/>
  <c r="AB5" i="4"/>
  <c r="AB7" i="4"/>
  <c r="AB9" i="4"/>
  <c r="AB12" i="4"/>
  <c r="AB18" i="4"/>
  <c r="AB22" i="4"/>
  <c r="AB34" i="4"/>
  <c r="AB37" i="4"/>
  <c r="AB39" i="4"/>
  <c r="AB41" i="4"/>
  <c r="AB10" i="4"/>
  <c r="AB14" i="4"/>
  <c r="AB17" i="4"/>
  <c r="AB23" i="4"/>
  <c r="AB26" i="4"/>
  <c r="AB29" i="4"/>
  <c r="AB31" i="4"/>
  <c r="AB33" i="4"/>
  <c r="AB35" i="4"/>
  <c r="AB38" i="4"/>
  <c r="AB40" i="4"/>
  <c r="AB4" i="4"/>
  <c r="Y11" i="4"/>
  <c r="Y13" i="4"/>
  <c r="Y15" i="4"/>
  <c r="Y21" i="4"/>
  <c r="Y25" i="4"/>
  <c r="Y29" i="4"/>
  <c r="Y20" i="4"/>
  <c r="Y28" i="4"/>
  <c r="Y36" i="4"/>
  <c r="V16" i="4"/>
  <c r="V21" i="4"/>
  <c r="V27" i="4"/>
  <c r="V30" i="4"/>
  <c r="V35" i="4"/>
  <c r="V10" i="4"/>
  <c r="V24" i="4"/>
  <c r="V29" i="4"/>
  <c r="V32" i="4"/>
  <c r="S5" i="4"/>
  <c r="S7" i="4"/>
  <c r="S9" i="4"/>
  <c r="S11" i="4"/>
  <c r="S13" i="4"/>
  <c r="S15" i="4"/>
  <c r="S17" i="4"/>
  <c r="S23" i="4"/>
  <c r="S25" i="4"/>
  <c r="S31" i="4"/>
  <c r="S33" i="4"/>
  <c r="S37" i="4"/>
  <c r="S39" i="4"/>
  <c r="S41" i="4"/>
  <c r="S6" i="4"/>
  <c r="S8" i="4"/>
  <c r="S12" i="4"/>
  <c r="S14" i="4"/>
  <c r="S18" i="4"/>
  <c r="S20" i="4"/>
  <c r="S22" i="4"/>
  <c r="S26" i="4"/>
  <c r="S28" i="4"/>
  <c r="S34" i="4"/>
  <c r="S36" i="4"/>
  <c r="S38" i="4"/>
  <c r="S40" i="4"/>
  <c r="S4" i="4"/>
  <c r="G7" i="4"/>
  <c r="S19" i="4" l="1"/>
  <c r="AH19" i="4"/>
  <c r="AH11" i="4"/>
  <c r="AH40" i="4"/>
  <c r="AH35" i="4"/>
  <c r="AH29" i="4"/>
  <c r="AH25" i="4"/>
  <c r="AH20" i="4"/>
  <c r="AH39" i="4"/>
  <c r="AH32" i="4"/>
  <c r="AH28" i="4"/>
  <c r="AH24" i="4"/>
  <c r="AH17" i="4"/>
  <c r="AH13" i="4"/>
  <c r="AH43" i="4"/>
  <c r="AH12" i="4"/>
  <c r="AH44" i="4" s="1"/>
  <c r="AH33" i="4"/>
  <c r="AB16" i="4"/>
  <c r="M6" i="4"/>
  <c r="AB21" i="4"/>
  <c r="AB13" i="4"/>
  <c r="AB8" i="4"/>
  <c r="Y8" i="4"/>
  <c r="Y40" i="4"/>
  <c r="Y32" i="4"/>
  <c r="Y24" i="4"/>
  <c r="Y16" i="4"/>
  <c r="Y37" i="4"/>
  <c r="Y12" i="4"/>
  <c r="Y41" i="4"/>
  <c r="Y33" i="4"/>
  <c r="Y17" i="4"/>
  <c r="Y9" i="4"/>
  <c r="AB32" i="4"/>
  <c r="S30" i="4"/>
  <c r="S10" i="4"/>
  <c r="S35" i="4"/>
  <c r="AB19" i="4"/>
  <c r="AB27" i="4"/>
  <c r="AE14" i="4"/>
  <c r="AE16" i="4"/>
  <c r="S27" i="4"/>
  <c r="Y4" i="4"/>
  <c r="Y38" i="4"/>
  <c r="Y34" i="4"/>
  <c r="Y30" i="4"/>
  <c r="Y26" i="4"/>
  <c r="Y22" i="4"/>
  <c r="Y18" i="4"/>
  <c r="Y14" i="4"/>
  <c r="Y10" i="4"/>
  <c r="Y6" i="4"/>
  <c r="Y39" i="4"/>
  <c r="Y35" i="4"/>
  <c r="Y31" i="4"/>
  <c r="Y27" i="4"/>
  <c r="Y23" i="4"/>
  <c r="Y19" i="4"/>
  <c r="Y7" i="4"/>
  <c r="AB6" i="4"/>
  <c r="AB30" i="4"/>
  <c r="AB24" i="4"/>
  <c r="M10" i="4"/>
  <c r="M14" i="4"/>
  <c r="M18" i="4"/>
  <c r="M22" i="4"/>
  <c r="M26" i="4"/>
  <c r="M30" i="4"/>
  <c r="M34" i="4"/>
  <c r="M38" i="4"/>
  <c r="M4" i="4"/>
  <c r="M5" i="4"/>
  <c r="M9" i="4"/>
  <c r="M13" i="4"/>
  <c r="M17" i="4"/>
  <c r="M21" i="4"/>
  <c r="M25" i="4"/>
  <c r="M29" i="4"/>
  <c r="M33" i="4"/>
  <c r="M37" i="4"/>
  <c r="M41" i="4"/>
  <c r="M8" i="4"/>
  <c r="M12" i="4"/>
  <c r="M16" i="4"/>
  <c r="M20" i="4"/>
  <c r="M24" i="4"/>
  <c r="M28" i="4"/>
  <c r="M32" i="4"/>
  <c r="M36" i="4"/>
  <c r="M40" i="4"/>
  <c r="M7" i="4"/>
  <c r="M11" i="4"/>
  <c r="M15" i="4"/>
  <c r="M19" i="4"/>
  <c r="M23" i="4"/>
  <c r="M27" i="4"/>
  <c r="M31" i="4"/>
  <c r="M35" i="4"/>
  <c r="AE32" i="4"/>
  <c r="AE24" i="4"/>
  <c r="AE27" i="4"/>
  <c r="AE41" i="4"/>
  <c r="J18" i="4"/>
  <c r="J26" i="4"/>
  <c r="J28" i="4"/>
  <c r="J38" i="4"/>
  <c r="J40" i="4"/>
  <c r="J11" i="4"/>
  <c r="J23" i="4"/>
  <c r="J25" i="4"/>
  <c r="J31" i="4"/>
  <c r="J37" i="4"/>
  <c r="J39" i="4"/>
  <c r="J41" i="4"/>
  <c r="V19" i="4"/>
  <c r="V44" i="4" s="1"/>
  <c r="S32" i="4"/>
  <c r="S24" i="4"/>
  <c r="S16" i="4"/>
  <c r="S29" i="4"/>
  <c r="G38" i="4"/>
  <c r="G34" i="4"/>
  <c r="G30" i="4"/>
  <c r="G26" i="4"/>
  <c r="G22" i="4"/>
  <c r="G18" i="4"/>
  <c r="G14" i="4"/>
  <c r="G10" i="4"/>
  <c r="G6" i="4"/>
  <c r="G41" i="4"/>
  <c r="G37" i="4"/>
  <c r="G33" i="4"/>
  <c r="G29" i="4"/>
  <c r="G25" i="4"/>
  <c r="G21" i="4"/>
  <c r="G17" i="4"/>
  <c r="G13" i="4"/>
  <c r="G9" i="4"/>
  <c r="G5" i="4"/>
  <c r="G40" i="4"/>
  <c r="G36" i="4"/>
  <c r="G32" i="4"/>
  <c r="G28" i="4"/>
  <c r="G24" i="4"/>
  <c r="G20" i="4"/>
  <c r="G16" i="4"/>
  <c r="G12" i="4"/>
  <c r="G8" i="4"/>
  <c r="G4" i="4"/>
  <c r="G39" i="4"/>
  <c r="G35" i="4"/>
  <c r="G31" i="4"/>
  <c r="G27" i="4"/>
  <c r="G23" i="4"/>
  <c r="G19" i="4"/>
  <c r="G15" i="4"/>
  <c r="G11" i="4"/>
  <c r="AB44" i="4" l="1"/>
  <c r="Y44" i="4"/>
  <c r="S44" i="4"/>
  <c r="M44" i="4"/>
  <c r="AE44" i="4"/>
  <c r="G44" i="4"/>
  <c r="J6" i="4"/>
  <c r="J19" i="4"/>
  <c r="J35" i="4"/>
  <c r="J16" i="4"/>
  <c r="J30" i="4"/>
  <c r="J15" i="4"/>
  <c r="J29" i="4"/>
  <c r="J10" i="4"/>
  <c r="J32" i="4"/>
  <c r="J13" i="4"/>
  <c r="J27" i="4"/>
  <c r="J8" i="4"/>
  <c r="J20" i="4"/>
  <c r="J34" i="4"/>
  <c r="J21" i="4"/>
  <c r="J33" i="4"/>
  <c r="J24" i="4"/>
  <c r="J36" i="4"/>
  <c r="J5" i="4"/>
  <c r="J44" i="4" l="1"/>
</calcChain>
</file>

<file path=xl/sharedStrings.xml><?xml version="1.0" encoding="utf-8"?>
<sst xmlns="http://schemas.openxmlformats.org/spreadsheetml/2006/main" count="561" uniqueCount="101">
  <si>
    <t>Lakosságszám</t>
  </si>
  <si>
    <t>Balatonberény Község Önkormányzata</t>
  </si>
  <si>
    <t>Balatonkeresztúr Község Önkormányzata</t>
  </si>
  <si>
    <t>Balatonmáriafürdő Község Önkormányzata</t>
  </si>
  <si>
    <t>Balatonszentgyörgy Község Önkormányzata</t>
  </si>
  <si>
    <t>Balatonújlak Község Önkormányzata</t>
  </si>
  <si>
    <t>Böhönye Község Önkormányzata</t>
  </si>
  <si>
    <t>Csákány Község Önkormányzata</t>
  </si>
  <si>
    <t>Csömend Község Önkormányzata</t>
  </si>
  <si>
    <t>Főnyed Község Önkormányzata</t>
  </si>
  <si>
    <t>Gadány Község Önkormányzata</t>
  </si>
  <si>
    <t>Hollád Község Önkormányzata</t>
  </si>
  <si>
    <t>Hosszúvíz Község Önkormányzata</t>
  </si>
  <si>
    <t>Kelevíz Község Önkormányzata</t>
  </si>
  <si>
    <t>Kéthely Község Önkormányzata</t>
  </si>
  <si>
    <t>Libickozma Község Önkormányzata</t>
  </si>
  <si>
    <t>Marcali Város Önkormányzata</t>
  </si>
  <si>
    <t>Mesztegnyő Község Önkormányzata</t>
  </si>
  <si>
    <t>Nagyszakácsi Község Önkormányzata</t>
  </si>
  <si>
    <t>Nemesdéd Község Önkormányzata</t>
  </si>
  <si>
    <t>Nemeskisfalud Község Önkormányzata</t>
  </si>
  <si>
    <t>Nemesvid Község Önkormányzata</t>
  </si>
  <si>
    <t>Nikla Község Önkormányzata</t>
  </si>
  <si>
    <t>Pusztakovácsi Község Önkormányzata</t>
  </si>
  <si>
    <t>Sávoly Község Önkormányzata</t>
  </si>
  <si>
    <t>Somogyfajsz Község Önkormányzata</t>
  </si>
  <si>
    <t>Somogysámson Község Önkormányzata</t>
  </si>
  <si>
    <t>Somogysimonyi Község Önkormányzata</t>
  </si>
  <si>
    <t>Somogyszentpál Község Önkormányzata</t>
  </si>
  <si>
    <t>Somogyzsitfa Község Önkormányzata</t>
  </si>
  <si>
    <t>Szegerdő Község Önkormányzata</t>
  </si>
  <si>
    <t>Szenyér Község Önkormányzata</t>
  </si>
  <si>
    <t>Szőkedencs Község Önkormányzata</t>
  </si>
  <si>
    <t>Tapsony Község Önkormányzata</t>
  </si>
  <si>
    <t>Táska Község Önkormányzata</t>
  </si>
  <si>
    <t>Tikos Község Önkormányzata</t>
  </si>
  <si>
    <t>Varászló Község Önkormányzata</t>
  </si>
  <si>
    <t>Vése Község Önkormányzata</t>
  </si>
  <si>
    <t>Vörs Község Önkormányzata</t>
  </si>
  <si>
    <t>Társulás tagjainak neve</t>
  </si>
  <si>
    <t>Székhelye</t>
  </si>
  <si>
    <t>Összesen</t>
  </si>
  <si>
    <t>Vállalt feladatok és hozzájuk kapcsolódó szavazati arányok</t>
  </si>
  <si>
    <t>Központi háziorvosi ügyelet</t>
  </si>
  <si>
    <t>Feladat ellátásban részt vesz</t>
  </si>
  <si>
    <t>Szavazati arány %</t>
  </si>
  <si>
    <t>igen</t>
  </si>
  <si>
    <t>nem</t>
  </si>
  <si>
    <t>Szociális étkeztetés</t>
  </si>
  <si>
    <t>Fogászati alapellátás</t>
  </si>
  <si>
    <t>Óvodai nevelés</t>
  </si>
  <si>
    <t>Közfoglalkoztatás</t>
  </si>
  <si>
    <t>8700 Marcali, Rákóczi u. 11.</t>
  </si>
  <si>
    <t>8649 Balatonberény, Kossuth tér 1.</t>
  </si>
  <si>
    <t>8648 Balatonkeresztúr, Ady E. u. 52.</t>
  </si>
  <si>
    <t>8647 Balatonmáriafürdő, Gróf Széchenyi Imre tér 9.</t>
  </si>
  <si>
    <t>8712 Balatonújlak, Templom u. 3.</t>
  </si>
  <si>
    <t>8719 Böhönye, Fő út 26.</t>
  </si>
  <si>
    <t>8735 Csákány, Kossuth L. u. 1.</t>
  </si>
  <si>
    <t xml:space="preserve">8700 Csömend, Árpád u. 2. </t>
  </si>
  <si>
    <t>8716 Mesztegnyő, Szabadság tér 6.</t>
  </si>
  <si>
    <t>8731 Hollád, Fő u. 16.</t>
  </si>
  <si>
    <t>8713 Kéthely, Ady E. u. 1.</t>
  </si>
  <si>
    <t>8707 Libickozma, Fő u. 29.</t>
  </si>
  <si>
    <t>8739 Nagyszakácsi, Kossuth u. 166.</t>
  </si>
  <si>
    <t>8722 Nemesdéd, Fő u. 99.</t>
  </si>
  <si>
    <t>8738 Nemesvid, Rákóczi u. 2.</t>
  </si>
  <si>
    <t>8706 Nikla, Berzsenyi u. 51.</t>
  </si>
  <si>
    <t>8707 Pusztakovácsi, Fő u. 56.</t>
  </si>
  <si>
    <t>8732 Sávoly, Petőfi u. 14.</t>
  </si>
  <si>
    <t>8708 Somogyfajsz, Kossuth u. 63.</t>
  </si>
  <si>
    <t>8733 Somogysámson, Fő u. 98.</t>
  </si>
  <si>
    <t>8734 Somogyzsitfa, Május 1. u. 64.</t>
  </si>
  <si>
    <t>8715 Gadány, Fő u. 81.</t>
  </si>
  <si>
    <t>8716 Hosszúvíz, Fő u. 45.</t>
  </si>
  <si>
    <t>8717 Nemeskisfalud, Madarász u. 3.</t>
  </si>
  <si>
    <t>8717 Szenyér, Simon J. u. 1.</t>
  </si>
  <si>
    <t>8714 Kelevíz, Vörösmarty u. 45.</t>
  </si>
  <si>
    <t>8718 Tapsony, Széchenyi tér 1/a</t>
  </si>
  <si>
    <t>8723 Varászló, Fő u. 33.</t>
  </si>
  <si>
    <t>8721 Vése, Park u. 1.</t>
  </si>
  <si>
    <t>8696 Táska, Arany J. u. 2.</t>
  </si>
  <si>
    <t>8705 Somogyszentpál, Kossuth tér 1.</t>
  </si>
  <si>
    <t>8736 Szőkedencs, Fő u. 28.</t>
  </si>
  <si>
    <t>8738 Somogyimonyi, Fő u. 2.</t>
  </si>
  <si>
    <t>8710 Balatonszentgyörgy, Berzsenyi u. 91.</t>
  </si>
  <si>
    <t>8731 Tikos, Iskola u. 16.</t>
  </si>
  <si>
    <t>8711 Vörs, Alkotmány u. 29.</t>
  </si>
  <si>
    <t>8732 Főnyed, Kossuth u. 31.</t>
  </si>
  <si>
    <t>8732 Liget u. 16.</t>
  </si>
  <si>
    <t>1. függelék</t>
  </si>
  <si>
    <t>Működési engedély, telepengedély kiadása, részvétel telekalakítási eljárásban, üzemeltetési engedély kiadása</t>
  </si>
  <si>
    <t>Házi segítségnyújtás, idősek nappali ellátása,</t>
  </si>
  <si>
    <t>Családsegítés, gyermekjóléti alapellátás- (gyermekjóléti szolgálat)</t>
  </si>
  <si>
    <t>Segesd Község Önkormányzata</t>
  </si>
  <si>
    <t>Zalakomár Község Önkormányzata</t>
  </si>
  <si>
    <t>Helyi környezet és természetvédelem KEOP 1.1.1/C/13; Hulladékgazdálkodási közszolgáltatás</t>
  </si>
  <si>
    <t>7562 Segesd, Szabadság tér 1.</t>
  </si>
  <si>
    <t>8751 Zalakomár, Tavasz u. 13.</t>
  </si>
  <si>
    <t>Gyermekjóléti központ; Támogató szolgálat, Közösségi pszichiátriai ellátás, Bölcsőde, Jelzőrendszeres házi segítségnyújtás</t>
  </si>
  <si>
    <t>Vagyonbiztosítás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</si>
</sst>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3" fontId="1" fillId="2" borderId="1" xfId="0" applyNumberFormat="1" applyFont="1" applyFill="1" applyBorder="1"/>
    <xf numFmtId="3" fontId="1" fillId="2" borderId="2" xfId="0" applyNumberFormat="1" applyFont="1" applyFill="1" applyBorder="1"/>
    <xf numFmtId="3" fontId="1" fillId="0" borderId="1" xfId="0" applyNumberFormat="1" applyFont="1" applyFill="1" applyBorder="1"/>
    <xf numFmtId="3" fontId="1" fillId="0" borderId="2" xfId="0" applyNumberFormat="1" applyFont="1" applyFill="1" applyBorder="1"/>
    <xf numFmtId="0" fontId="0" fillId="0" borderId="3" xfId="0" applyBorder="1"/>
    <xf numFmtId="3" fontId="1" fillId="2" borderId="5" xfId="0" applyNumberFormat="1" applyFont="1" applyFill="1" applyBorder="1"/>
    <xf numFmtId="3" fontId="1" fillId="0" borderId="5" xfId="0" applyNumberFormat="1" applyFont="1" applyFill="1" applyBorder="1"/>
    <xf numFmtId="3" fontId="1" fillId="0" borderId="7" xfId="0" applyNumberFormat="1" applyFont="1" applyFill="1" applyBorder="1"/>
    <xf numFmtId="3" fontId="1" fillId="0" borderId="11" xfId="0" applyNumberFormat="1" applyFont="1" applyFill="1" applyBorder="1"/>
    <xf numFmtId="3" fontId="1" fillId="2" borderId="12" xfId="0" applyNumberFormat="1" applyFont="1" applyFill="1" applyBorder="1"/>
    <xf numFmtId="3" fontId="1" fillId="2" borderId="13" xfId="0" applyNumberFormat="1" applyFont="1" applyFill="1" applyBorder="1"/>
    <xf numFmtId="3" fontId="1" fillId="0" borderId="15" xfId="0" applyNumberFormat="1" applyFont="1" applyFill="1" applyBorder="1"/>
    <xf numFmtId="3" fontId="1" fillId="2" borderId="16" xfId="0" applyNumberFormat="1" applyFont="1" applyFill="1" applyBorder="1"/>
    <xf numFmtId="3" fontId="1" fillId="2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0" xfId="0" applyFont="1"/>
    <xf numFmtId="0" fontId="2" fillId="0" borderId="10" xfId="0" applyFont="1" applyBorder="1"/>
    <xf numFmtId="0" fontId="2" fillId="0" borderId="14" xfId="0" applyFont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10" fontId="2" fillId="2" borderId="2" xfId="0" applyNumberFormat="1" applyFont="1" applyFill="1" applyBorder="1"/>
    <xf numFmtId="10" fontId="2" fillId="2" borderId="6" xfId="0" applyNumberFormat="1" applyFont="1" applyFill="1" applyBorder="1"/>
    <xf numFmtId="3" fontId="2" fillId="0" borderId="1" xfId="0" applyNumberFormat="1" applyFont="1" applyBorder="1"/>
    <xf numFmtId="10" fontId="2" fillId="0" borderId="2" xfId="0" applyNumberFormat="1" applyFont="1" applyBorder="1"/>
    <xf numFmtId="10" fontId="2" fillId="0" borderId="6" xfId="0" applyNumberFormat="1" applyFont="1" applyBorder="1"/>
    <xf numFmtId="3" fontId="2" fillId="0" borderId="19" xfId="0" applyNumberFormat="1" applyFont="1" applyBorder="1"/>
    <xf numFmtId="10" fontId="2" fillId="0" borderId="20" xfId="0" applyNumberFormat="1" applyFont="1" applyBorder="1"/>
    <xf numFmtId="10" fontId="2" fillId="0" borderId="8" xfId="0" applyNumberFormat="1" applyFont="1" applyBorder="1"/>
    <xf numFmtId="3" fontId="2" fillId="2" borderId="13" xfId="0" applyNumberFormat="1" applyFont="1" applyFill="1" applyBorder="1"/>
    <xf numFmtId="10" fontId="2" fillId="2" borderId="9" xfId="0" applyNumberFormat="1" applyFont="1" applyFill="1" applyBorder="1"/>
    <xf numFmtId="0" fontId="0" fillId="0" borderId="0" xfId="0" applyBorder="1" applyAlignment="1">
      <alignment horizontal="center"/>
    </xf>
    <xf numFmtId="3" fontId="0" fillId="0" borderId="0" xfId="0" applyNumberFormat="1"/>
    <xf numFmtId="3" fontId="1" fillId="0" borderId="25" xfId="0" applyNumberFormat="1" applyFont="1" applyFill="1" applyBorder="1"/>
    <xf numFmtId="3" fontId="1" fillId="0" borderId="19" xfId="0" applyNumberFormat="1" applyFont="1" applyFill="1" applyBorder="1"/>
    <xf numFmtId="3" fontId="1" fillId="0" borderId="20" xfId="0" applyNumberFormat="1" applyFont="1" applyFill="1" applyBorder="1"/>
    <xf numFmtId="3" fontId="1" fillId="0" borderId="25" xfId="0" applyNumberFormat="1" applyFont="1" applyFill="1" applyBorder="1" applyAlignment="1">
      <alignment horizontal="center" vertical="center"/>
    </xf>
    <xf numFmtId="10" fontId="2" fillId="0" borderId="26" xfId="0" applyNumberFormat="1" applyFont="1" applyBorder="1"/>
    <xf numFmtId="3" fontId="2" fillId="0" borderId="11" xfId="0" applyNumberFormat="1" applyFont="1" applyBorder="1"/>
    <xf numFmtId="3" fontId="1" fillId="2" borderId="18" xfId="0" applyNumberFormat="1" applyFont="1" applyFill="1" applyBorder="1" applyAlignment="1">
      <alignment horizontal="center" vertical="center"/>
    </xf>
    <xf numFmtId="3" fontId="1" fillId="0" borderId="27" xfId="0" applyNumberFormat="1" applyFont="1" applyFill="1" applyBorder="1" applyAlignment="1">
      <alignment horizontal="center" vertical="center"/>
    </xf>
    <xf numFmtId="10" fontId="2" fillId="0" borderId="15" xfId="0" applyNumberFormat="1" applyFont="1" applyBorder="1"/>
    <xf numFmtId="10" fontId="2" fillId="2" borderId="5" xfId="0" applyNumberFormat="1" applyFont="1" applyFill="1" applyBorder="1"/>
    <xf numFmtId="10" fontId="2" fillId="0" borderId="5" xfId="0" applyNumberFormat="1" applyFont="1" applyBorder="1"/>
    <xf numFmtId="10" fontId="2" fillId="0" borderId="25" xfId="0" applyNumberFormat="1" applyFont="1" applyBorder="1"/>
    <xf numFmtId="10" fontId="2" fillId="2" borderId="12" xfId="0" applyNumberFormat="1" applyFont="1" applyFill="1" applyBorder="1"/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406els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)"/>
      <sheetName val="2.2.2.-2.3. feladatok"/>
      <sheetName val="2.4. feladat"/>
      <sheetName val="2.5.-2.8. feladatok"/>
      <sheetName val="Szakszolgálat-segéd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47"/>
  <sheetViews>
    <sheetView tabSelected="1" zoomScaleNormal="10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5" x14ac:dyDescent="0.25"/>
  <cols>
    <col min="2" max="3" width="46.7109375" customWidth="1"/>
    <col min="4" max="4" width="12.42578125" customWidth="1"/>
    <col min="5" max="5" width="10" customWidth="1"/>
    <col min="6" max="6" width="8.42578125" customWidth="1"/>
    <col min="7" max="8" width="10.42578125" customWidth="1"/>
    <col min="9" max="9" width="8.42578125" customWidth="1"/>
    <col min="10" max="10" width="10.42578125" customWidth="1"/>
    <col min="17" max="17" width="10.28515625" customWidth="1"/>
    <col min="18" max="18" width="8.28515625" customWidth="1"/>
    <col min="21" max="21" width="8.140625" customWidth="1"/>
    <col min="24" max="24" width="8.140625" customWidth="1"/>
    <col min="27" max="27" width="8.28515625" customWidth="1"/>
    <col min="30" max="30" width="8.42578125" customWidth="1"/>
  </cols>
  <sheetData>
    <row r="1" spans="2:37" ht="15.75" thickBot="1" x14ac:dyDescent="0.3">
      <c r="B1" t="s">
        <v>90</v>
      </c>
      <c r="E1" s="54" t="s">
        <v>42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36"/>
      <c r="AG1" s="36"/>
      <c r="AH1" s="36"/>
      <c r="AI1" s="36"/>
      <c r="AJ1" s="36"/>
      <c r="AK1" s="36"/>
    </row>
    <row r="2" spans="2:37" ht="65.25" customHeight="1" thickBot="1" x14ac:dyDescent="0.3">
      <c r="C2" s="20"/>
      <c r="D2" s="20"/>
      <c r="E2" s="51" t="s">
        <v>99</v>
      </c>
      <c r="F2" s="52"/>
      <c r="G2" s="53"/>
      <c r="H2" s="58" t="s">
        <v>49</v>
      </c>
      <c r="I2" s="59"/>
      <c r="J2" s="60"/>
      <c r="K2" s="62" t="s">
        <v>43</v>
      </c>
      <c r="L2" s="63"/>
      <c r="M2" s="64"/>
      <c r="N2" s="65" t="s">
        <v>93</v>
      </c>
      <c r="O2" s="56"/>
      <c r="P2" s="66"/>
      <c r="Q2" s="55" t="s">
        <v>92</v>
      </c>
      <c r="R2" s="56"/>
      <c r="S2" s="57"/>
      <c r="T2" s="58" t="s">
        <v>48</v>
      </c>
      <c r="U2" s="59"/>
      <c r="V2" s="60"/>
      <c r="W2" s="55" t="s">
        <v>91</v>
      </c>
      <c r="X2" s="56"/>
      <c r="Y2" s="57"/>
      <c r="Z2" s="58" t="s">
        <v>50</v>
      </c>
      <c r="AA2" s="59"/>
      <c r="AB2" s="60"/>
      <c r="AC2" s="61" t="s">
        <v>51</v>
      </c>
      <c r="AD2" s="59"/>
      <c r="AE2" s="60"/>
      <c r="AF2" s="51" t="s">
        <v>96</v>
      </c>
      <c r="AG2" s="52"/>
      <c r="AH2" s="53"/>
      <c r="AI2" s="51" t="s">
        <v>100</v>
      </c>
      <c r="AJ2" s="52"/>
      <c r="AK2" s="53"/>
    </row>
    <row r="3" spans="2:37" ht="41.25" customHeight="1" x14ac:dyDescent="0.25">
      <c r="B3" s="5" t="s">
        <v>39</v>
      </c>
      <c r="C3" s="21" t="s">
        <v>40</v>
      </c>
      <c r="D3" s="22" t="s">
        <v>0</v>
      </c>
      <c r="E3" s="17" t="s">
        <v>44</v>
      </c>
      <c r="F3" s="18" t="s">
        <v>0</v>
      </c>
      <c r="G3" s="23" t="s">
        <v>45</v>
      </c>
      <c r="H3" s="17" t="s">
        <v>44</v>
      </c>
      <c r="I3" s="18" t="s">
        <v>0</v>
      </c>
      <c r="J3" s="24" t="s">
        <v>45</v>
      </c>
      <c r="K3" s="19" t="s">
        <v>44</v>
      </c>
      <c r="L3" s="18" t="s">
        <v>0</v>
      </c>
      <c r="M3" s="23" t="s">
        <v>45</v>
      </c>
      <c r="N3" s="17" t="s">
        <v>44</v>
      </c>
      <c r="O3" s="18" t="s">
        <v>0</v>
      </c>
      <c r="P3" s="24" t="s">
        <v>45</v>
      </c>
      <c r="Q3" s="19" t="s">
        <v>44</v>
      </c>
      <c r="R3" s="18" t="s">
        <v>0</v>
      </c>
      <c r="S3" s="23" t="s">
        <v>45</v>
      </c>
      <c r="T3" s="17" t="s">
        <v>44</v>
      </c>
      <c r="U3" s="18" t="s">
        <v>0</v>
      </c>
      <c r="V3" s="24" t="s">
        <v>45</v>
      </c>
      <c r="W3" s="19" t="s">
        <v>44</v>
      </c>
      <c r="X3" s="18" t="s">
        <v>0</v>
      </c>
      <c r="Y3" s="23" t="s">
        <v>45</v>
      </c>
      <c r="Z3" s="17" t="s">
        <v>44</v>
      </c>
      <c r="AA3" s="18" t="s">
        <v>0</v>
      </c>
      <c r="AB3" s="24" t="s">
        <v>45</v>
      </c>
      <c r="AC3" s="19" t="s">
        <v>44</v>
      </c>
      <c r="AD3" s="18" t="s">
        <v>0</v>
      </c>
      <c r="AE3" s="24" t="s">
        <v>45</v>
      </c>
      <c r="AF3" s="19" t="s">
        <v>44</v>
      </c>
      <c r="AG3" s="18" t="s">
        <v>0</v>
      </c>
      <c r="AH3" s="24" t="s">
        <v>45</v>
      </c>
      <c r="AI3" s="19" t="s">
        <v>44</v>
      </c>
      <c r="AJ3" s="18" t="s">
        <v>0</v>
      </c>
      <c r="AK3" s="24" t="s">
        <v>45</v>
      </c>
    </row>
    <row r="4" spans="2:37" x14ac:dyDescent="0.25">
      <c r="B4" s="6" t="s">
        <v>1</v>
      </c>
      <c r="C4" s="1" t="s">
        <v>53</v>
      </c>
      <c r="D4" s="2">
        <v>1168</v>
      </c>
      <c r="E4" s="14" t="s">
        <v>46</v>
      </c>
      <c r="F4" s="25">
        <f t="shared" ref="F4:F43" si="0">IF(E4="igen",$D4," ")</f>
        <v>1168</v>
      </c>
      <c r="G4" s="26">
        <f t="shared" ref="G4:G43" si="1">IF(E4="igen",F4/F$44,"  ")</f>
        <v>3.3232800318670687E-2</v>
      </c>
      <c r="H4" s="14" t="s">
        <v>47</v>
      </c>
      <c r="I4" s="25" t="str">
        <f>IF(H4="igen",$D4," ")</f>
        <v xml:space="preserve"> </v>
      </c>
      <c r="J4" s="26" t="str">
        <f>IF(H4="igen",I4/I$44,"  ")</f>
        <v xml:space="preserve">  </v>
      </c>
      <c r="K4" s="14" t="s">
        <v>47</v>
      </c>
      <c r="L4" s="25" t="str">
        <f>IF(K4="igen",$D4," ")</f>
        <v xml:space="preserve"> </v>
      </c>
      <c r="M4" s="26" t="str">
        <f>IF(K4="igen",L4/L$44,"  ")</f>
        <v xml:space="preserve">  </v>
      </c>
      <c r="N4" s="14" t="s">
        <v>47</v>
      </c>
      <c r="O4" s="25" t="str">
        <f>IF(N4="igen",$D4," ")</f>
        <v xml:space="preserve"> </v>
      </c>
      <c r="P4" s="26" t="str">
        <f>IF(N4="igen",O4/O$44,"  ")</f>
        <v xml:space="preserve">  </v>
      </c>
      <c r="Q4" s="14" t="s">
        <v>47</v>
      </c>
      <c r="R4" s="25" t="str">
        <f>IF(Q4="igen",$D4," ")</f>
        <v xml:space="preserve"> </v>
      </c>
      <c r="S4" s="26" t="str">
        <f>IF(Q4="igen",R4/R$44,"  ")</f>
        <v xml:space="preserve">  </v>
      </c>
      <c r="T4" s="14" t="s">
        <v>47</v>
      </c>
      <c r="U4" s="25" t="str">
        <f>IF(T4="igen",$D4," ")</f>
        <v xml:space="preserve"> </v>
      </c>
      <c r="V4" s="26" t="str">
        <f>IF(T4="igen",U4/U$44,"  ")</f>
        <v xml:space="preserve">  </v>
      </c>
      <c r="W4" s="14" t="s">
        <v>46</v>
      </c>
      <c r="X4" s="25">
        <f>IF(W4="igen",$D4," ")</f>
        <v>1168</v>
      </c>
      <c r="Y4" s="26">
        <f>IF(W4="igen",X4/X$44,"  ")</f>
        <v>3.7502006742655324E-2</v>
      </c>
      <c r="Z4" s="14" t="s">
        <v>47</v>
      </c>
      <c r="AA4" s="25" t="str">
        <f>IF(Z4="igen",$D4," ")</f>
        <v xml:space="preserve"> </v>
      </c>
      <c r="AB4" s="26" t="str">
        <f>IF(Z4="igen",AA4/AA$44,"  ")</f>
        <v xml:space="preserve">  </v>
      </c>
      <c r="AC4" s="14" t="s">
        <v>47</v>
      </c>
      <c r="AD4" s="25" t="str">
        <f>IF(AC4="igen",$D4," ")</f>
        <v xml:space="preserve"> </v>
      </c>
      <c r="AE4" s="27" t="str">
        <f>IF(AC4="igen",AD4/AD$44,"  ")</f>
        <v xml:space="preserve">  </v>
      </c>
      <c r="AF4" s="14" t="s">
        <v>47</v>
      </c>
      <c r="AG4" s="25" t="str">
        <f>IF(AF4="igen",$D4," ")</f>
        <v xml:space="preserve"> </v>
      </c>
      <c r="AH4" s="27" t="str">
        <f>IF(AF4="igen",AG4/AG$44,"  ")</f>
        <v xml:space="preserve">  </v>
      </c>
      <c r="AI4" s="47" t="s">
        <v>46</v>
      </c>
      <c r="AJ4" s="25">
        <f>IF(AI4="igen",$D4," ")</f>
        <v>1168</v>
      </c>
      <c r="AK4" s="27">
        <f>IF(AI4="igen",AJ4/AJ$44,"  ")</f>
        <v>5.991587155022058E-2</v>
      </c>
    </row>
    <row r="5" spans="2:37" x14ac:dyDescent="0.25">
      <c r="B5" s="7" t="s">
        <v>2</v>
      </c>
      <c r="C5" s="3" t="s">
        <v>54</v>
      </c>
      <c r="D5" s="4">
        <v>1611</v>
      </c>
      <c r="E5" s="15" t="s">
        <v>46</v>
      </c>
      <c r="F5" s="28">
        <f t="shared" si="0"/>
        <v>1611</v>
      </c>
      <c r="G5" s="29">
        <f t="shared" si="1"/>
        <v>4.5837364138166505E-2</v>
      </c>
      <c r="H5" s="15" t="s">
        <v>46</v>
      </c>
      <c r="I5" s="28">
        <f t="shared" ref="I5:I43" si="2">IF(H5="igen",$D5," ")</f>
        <v>1611</v>
      </c>
      <c r="J5" s="29">
        <f t="shared" ref="J5:J43" si="3">IF(H5="igen",I5/I$44,"  ")</f>
        <v>7.4829300013934688E-2</v>
      </c>
      <c r="K5" s="15" t="s">
        <v>46</v>
      </c>
      <c r="L5" s="28">
        <f t="shared" ref="L5:L43" si="4">IF(K5="igen",$D5," ")</f>
        <v>1611</v>
      </c>
      <c r="M5" s="29">
        <f t="shared" ref="M5:M43" si="5">IF(K5="igen",L5/L$44,"  ")</f>
        <v>5.0466762734164526E-2</v>
      </c>
      <c r="N5" s="15" t="s">
        <v>47</v>
      </c>
      <c r="O5" s="28" t="str">
        <f t="shared" ref="O5:O43" si="6">IF(N5="igen",$D5," ")</f>
        <v xml:space="preserve"> </v>
      </c>
      <c r="P5" s="29" t="str">
        <f t="shared" ref="P5:P43" si="7">IF(N5="igen",O5/O$44,"  ")</f>
        <v xml:space="preserve">  </v>
      </c>
      <c r="Q5" s="15" t="s">
        <v>47</v>
      </c>
      <c r="R5" s="28" t="str">
        <f t="shared" ref="R5:R43" si="8">IF(Q5="igen",$D5," ")</f>
        <v xml:space="preserve"> </v>
      </c>
      <c r="S5" s="29" t="str">
        <f t="shared" ref="S5:S43" si="9">IF(Q5="igen",R5/R$44,"  ")</f>
        <v xml:space="preserve">  </v>
      </c>
      <c r="T5" s="15" t="s">
        <v>47</v>
      </c>
      <c r="U5" s="28" t="str">
        <f t="shared" ref="U5:U43" si="10">IF(T5="igen",$D5," ")</f>
        <v xml:space="preserve"> </v>
      </c>
      <c r="V5" s="29" t="str">
        <f t="shared" ref="V5:V43" si="11">IF(T5="igen",U5/U$44,"  ")</f>
        <v xml:space="preserve">  </v>
      </c>
      <c r="W5" s="15" t="s">
        <v>46</v>
      </c>
      <c r="X5" s="28">
        <f t="shared" ref="X5:X43" si="12">IF(W5="igen",$D5," ")</f>
        <v>1611</v>
      </c>
      <c r="Y5" s="29">
        <f t="shared" ref="Y5:Y43" si="13">IF(W5="igen",X5/X$44,"  ")</f>
        <v>5.1725798683576817E-2</v>
      </c>
      <c r="Z5" s="15" t="s">
        <v>46</v>
      </c>
      <c r="AA5" s="28">
        <f t="shared" ref="AA5:AA43" si="14">IF(Z5="igen",$D5," ")</f>
        <v>1611</v>
      </c>
      <c r="AB5" s="29">
        <f t="shared" ref="AB5:AB43" si="15">IF(Z5="igen",AA5/AA$44,"  ")</f>
        <v>9.8508010272716148E-2</v>
      </c>
      <c r="AC5" s="15" t="s">
        <v>47</v>
      </c>
      <c r="AD5" s="28" t="str">
        <f t="shared" ref="AD5:AD43" si="16">IF(AC5="igen",$D5," ")</f>
        <v xml:space="preserve"> </v>
      </c>
      <c r="AE5" s="30" t="str">
        <f t="shared" ref="AE5:AE41" si="17">IF(AC5="igen",AD5/AD$44,"  ")</f>
        <v xml:space="preserve">  </v>
      </c>
      <c r="AF5" s="15" t="s">
        <v>47</v>
      </c>
      <c r="AG5" s="28" t="str">
        <f t="shared" ref="AG5:AG43" si="18">IF(AF5="igen",$D5," ")</f>
        <v xml:space="preserve"> </v>
      </c>
      <c r="AH5" s="30" t="str">
        <f t="shared" ref="AH5:AH43" si="19">IF(AF5="igen",AG5/AG$44,"  ")</f>
        <v xml:space="preserve">  </v>
      </c>
      <c r="AI5" s="48" t="s">
        <v>46</v>
      </c>
      <c r="AJ5" s="28">
        <f t="shared" ref="AJ5:AJ43" si="20">IF(AI5="igen",$D5," ")</f>
        <v>1611</v>
      </c>
      <c r="AK5" s="30">
        <f t="shared" ref="AK5:AK43" si="21">IF(AI5="igen",AJ5/AJ$44,"  ")</f>
        <v>8.2640812557710067E-2</v>
      </c>
    </row>
    <row r="6" spans="2:37" x14ac:dyDescent="0.25">
      <c r="B6" s="6" t="s">
        <v>3</v>
      </c>
      <c r="C6" s="1" t="s">
        <v>55</v>
      </c>
      <c r="D6" s="2">
        <v>765</v>
      </c>
      <c r="E6" s="14" t="s">
        <v>46</v>
      </c>
      <c r="F6" s="25">
        <f t="shared" si="0"/>
        <v>765</v>
      </c>
      <c r="G6" s="26">
        <f t="shared" si="1"/>
        <v>2.1766346099129346E-2</v>
      </c>
      <c r="H6" s="14" t="s">
        <v>46</v>
      </c>
      <c r="I6" s="25">
        <f t="shared" si="2"/>
        <v>765</v>
      </c>
      <c r="J6" s="26">
        <f t="shared" si="3"/>
        <v>3.5533466487063958E-2</v>
      </c>
      <c r="K6" s="14" t="s">
        <v>46</v>
      </c>
      <c r="L6" s="25">
        <f t="shared" si="4"/>
        <v>765</v>
      </c>
      <c r="M6" s="26">
        <f t="shared" si="5"/>
        <v>2.3964663868178686E-2</v>
      </c>
      <c r="N6" s="14" t="s">
        <v>47</v>
      </c>
      <c r="O6" s="25" t="str">
        <f t="shared" si="6"/>
        <v xml:space="preserve"> </v>
      </c>
      <c r="P6" s="26" t="str">
        <f t="shared" si="7"/>
        <v xml:space="preserve">  </v>
      </c>
      <c r="Q6" s="14" t="s">
        <v>47</v>
      </c>
      <c r="R6" s="25" t="str">
        <f t="shared" si="8"/>
        <v xml:space="preserve"> </v>
      </c>
      <c r="S6" s="26" t="str">
        <f t="shared" si="9"/>
        <v xml:space="preserve">  </v>
      </c>
      <c r="T6" s="14" t="s">
        <v>47</v>
      </c>
      <c r="U6" s="25" t="str">
        <f t="shared" si="10"/>
        <v xml:space="preserve"> </v>
      </c>
      <c r="V6" s="26" t="str">
        <f t="shared" si="11"/>
        <v xml:space="preserve">  </v>
      </c>
      <c r="W6" s="14" t="s">
        <v>46</v>
      </c>
      <c r="X6" s="25">
        <f t="shared" si="12"/>
        <v>765</v>
      </c>
      <c r="Y6" s="26">
        <f t="shared" si="13"/>
        <v>2.4562530101139828E-2</v>
      </c>
      <c r="Z6" s="14" t="s">
        <v>46</v>
      </c>
      <c r="AA6" s="25">
        <f t="shared" si="14"/>
        <v>765</v>
      </c>
      <c r="AB6" s="26">
        <f t="shared" si="15"/>
        <v>4.677754677754678E-2</v>
      </c>
      <c r="AC6" s="14" t="s">
        <v>47</v>
      </c>
      <c r="AD6" s="25" t="str">
        <f t="shared" si="16"/>
        <v xml:space="preserve"> </v>
      </c>
      <c r="AE6" s="27" t="str">
        <f t="shared" si="17"/>
        <v xml:space="preserve">  </v>
      </c>
      <c r="AF6" s="14" t="s">
        <v>47</v>
      </c>
      <c r="AG6" s="25" t="str">
        <f t="shared" si="18"/>
        <v xml:space="preserve"> </v>
      </c>
      <c r="AH6" s="27" t="str">
        <f t="shared" si="19"/>
        <v xml:space="preserve">  </v>
      </c>
      <c r="AI6" s="47" t="s">
        <v>46</v>
      </c>
      <c r="AJ6" s="25">
        <f t="shared" si="20"/>
        <v>765</v>
      </c>
      <c r="AK6" s="27">
        <f t="shared" si="21"/>
        <v>3.9242843951985226E-2</v>
      </c>
    </row>
    <row r="7" spans="2:37" x14ac:dyDescent="0.25">
      <c r="B7" s="7" t="s">
        <v>4</v>
      </c>
      <c r="C7" s="3" t="s">
        <v>85</v>
      </c>
      <c r="D7" s="4">
        <v>1692</v>
      </c>
      <c r="E7" s="15" t="s">
        <v>46</v>
      </c>
      <c r="F7" s="28">
        <f t="shared" si="0"/>
        <v>1692</v>
      </c>
      <c r="G7" s="29">
        <f t="shared" si="1"/>
        <v>4.8142036078074317E-2</v>
      </c>
      <c r="H7" s="15" t="s">
        <v>47</v>
      </c>
      <c r="I7" s="28" t="str">
        <f t="shared" si="2"/>
        <v xml:space="preserve"> </v>
      </c>
      <c r="J7" s="29" t="str">
        <f t="shared" si="3"/>
        <v xml:space="preserve">  </v>
      </c>
      <c r="K7" s="15" t="s">
        <v>47</v>
      </c>
      <c r="L7" s="28" t="str">
        <f t="shared" si="4"/>
        <v xml:space="preserve"> </v>
      </c>
      <c r="M7" s="29" t="str">
        <f t="shared" si="5"/>
        <v xml:space="preserve">  </v>
      </c>
      <c r="N7" s="15" t="s">
        <v>47</v>
      </c>
      <c r="O7" s="28" t="str">
        <f t="shared" si="6"/>
        <v xml:space="preserve"> </v>
      </c>
      <c r="P7" s="29" t="str">
        <f t="shared" si="7"/>
        <v xml:space="preserve">  </v>
      </c>
      <c r="Q7" s="15" t="s">
        <v>47</v>
      </c>
      <c r="R7" s="28" t="str">
        <f t="shared" si="8"/>
        <v xml:space="preserve"> </v>
      </c>
      <c r="S7" s="29" t="str">
        <f t="shared" si="9"/>
        <v xml:space="preserve">  </v>
      </c>
      <c r="T7" s="15" t="s">
        <v>47</v>
      </c>
      <c r="U7" s="28" t="str">
        <f t="shared" si="10"/>
        <v xml:space="preserve"> </v>
      </c>
      <c r="V7" s="29" t="str">
        <f t="shared" si="11"/>
        <v xml:space="preserve">  </v>
      </c>
      <c r="W7" s="15" t="s">
        <v>46</v>
      </c>
      <c r="X7" s="28">
        <f t="shared" si="12"/>
        <v>1692</v>
      </c>
      <c r="Y7" s="29">
        <f t="shared" si="13"/>
        <v>5.4326537164873977E-2</v>
      </c>
      <c r="Z7" s="15" t="s">
        <v>47</v>
      </c>
      <c r="AA7" s="28" t="str">
        <f t="shared" si="14"/>
        <v xml:space="preserve"> </v>
      </c>
      <c r="AB7" s="29" t="str">
        <f t="shared" si="15"/>
        <v xml:space="preserve">  </v>
      </c>
      <c r="AC7" s="15" t="s">
        <v>47</v>
      </c>
      <c r="AD7" s="28" t="str">
        <f t="shared" si="16"/>
        <v xml:space="preserve"> </v>
      </c>
      <c r="AE7" s="30" t="str">
        <f t="shared" si="17"/>
        <v xml:space="preserve">  </v>
      </c>
      <c r="AF7" s="15" t="s">
        <v>47</v>
      </c>
      <c r="AG7" s="28" t="str">
        <f t="shared" si="18"/>
        <v xml:space="preserve"> </v>
      </c>
      <c r="AH7" s="30" t="str">
        <f t="shared" si="19"/>
        <v xml:space="preserve">  </v>
      </c>
      <c r="AI7" s="48" t="s">
        <v>46</v>
      </c>
      <c r="AJ7" s="28">
        <f t="shared" si="20"/>
        <v>1692</v>
      </c>
      <c r="AK7" s="30">
        <f t="shared" si="21"/>
        <v>8.6795937211449681E-2</v>
      </c>
    </row>
    <row r="8" spans="2:37" x14ac:dyDescent="0.25">
      <c r="B8" s="6" t="s">
        <v>5</v>
      </c>
      <c r="C8" s="1" t="s">
        <v>56</v>
      </c>
      <c r="D8" s="2">
        <v>494</v>
      </c>
      <c r="E8" s="14" t="s">
        <v>46</v>
      </c>
      <c r="F8" s="25">
        <f t="shared" si="0"/>
        <v>494</v>
      </c>
      <c r="G8" s="26">
        <f t="shared" si="1"/>
        <v>1.4055653559437773E-2</v>
      </c>
      <c r="H8" s="14" t="s">
        <v>46</v>
      </c>
      <c r="I8" s="25">
        <f t="shared" si="2"/>
        <v>494</v>
      </c>
      <c r="J8" s="26">
        <f t="shared" si="3"/>
        <v>2.2945794045241302E-2</v>
      </c>
      <c r="K8" s="14" t="s">
        <v>46</v>
      </c>
      <c r="L8" s="25">
        <f t="shared" si="4"/>
        <v>494</v>
      </c>
      <c r="M8" s="26">
        <f t="shared" si="5"/>
        <v>1.5475220850823883E-2</v>
      </c>
      <c r="N8" s="14" t="s">
        <v>47</v>
      </c>
      <c r="O8" s="25" t="str">
        <f t="shared" si="6"/>
        <v xml:space="preserve"> </v>
      </c>
      <c r="P8" s="26" t="str">
        <f t="shared" si="7"/>
        <v xml:space="preserve">  </v>
      </c>
      <c r="Q8" s="14" t="s">
        <v>47</v>
      </c>
      <c r="R8" s="25" t="str">
        <f t="shared" si="8"/>
        <v xml:space="preserve"> </v>
      </c>
      <c r="S8" s="26" t="str">
        <f t="shared" si="9"/>
        <v xml:space="preserve">  </v>
      </c>
      <c r="T8" s="14" t="s">
        <v>47</v>
      </c>
      <c r="U8" s="25" t="str">
        <f t="shared" si="10"/>
        <v xml:space="preserve"> </v>
      </c>
      <c r="V8" s="26" t="str">
        <f t="shared" si="11"/>
        <v xml:space="preserve">  </v>
      </c>
      <c r="W8" s="14" t="s">
        <v>46</v>
      </c>
      <c r="X8" s="25">
        <f t="shared" si="12"/>
        <v>494</v>
      </c>
      <c r="Y8" s="26">
        <f t="shared" si="13"/>
        <v>1.5861293947664151E-2</v>
      </c>
      <c r="Z8" s="14" t="s">
        <v>47</v>
      </c>
      <c r="AA8" s="25" t="str">
        <f t="shared" si="14"/>
        <v xml:space="preserve"> </v>
      </c>
      <c r="AB8" s="26" t="str">
        <f t="shared" si="15"/>
        <v xml:space="preserve">  </v>
      </c>
      <c r="AC8" s="14" t="s">
        <v>47</v>
      </c>
      <c r="AD8" s="25" t="str">
        <f t="shared" si="16"/>
        <v xml:space="preserve"> </v>
      </c>
      <c r="AE8" s="27" t="str">
        <f t="shared" si="17"/>
        <v xml:space="preserve">  </v>
      </c>
      <c r="AF8" s="14" t="s">
        <v>47</v>
      </c>
      <c r="AG8" s="25" t="str">
        <f t="shared" si="18"/>
        <v xml:space="preserve"> </v>
      </c>
      <c r="AH8" s="27" t="str">
        <f t="shared" si="19"/>
        <v xml:space="preserve">  </v>
      </c>
      <c r="AI8" s="47" t="s">
        <v>46</v>
      </c>
      <c r="AJ8" s="25">
        <f t="shared" si="20"/>
        <v>494</v>
      </c>
      <c r="AK8" s="27">
        <f t="shared" si="21"/>
        <v>2.5341130604288498E-2</v>
      </c>
    </row>
    <row r="9" spans="2:37" x14ac:dyDescent="0.25">
      <c r="B9" s="7" t="s">
        <v>6</v>
      </c>
      <c r="C9" s="3" t="s">
        <v>57</v>
      </c>
      <c r="D9" s="4">
        <v>2357</v>
      </c>
      <c r="E9" s="15" t="s">
        <v>46</v>
      </c>
      <c r="F9" s="28">
        <f t="shared" si="0"/>
        <v>2357</v>
      </c>
      <c r="G9" s="29">
        <f t="shared" si="1"/>
        <v>6.7063108177317476E-2</v>
      </c>
      <c r="H9" s="15" t="s">
        <v>47</v>
      </c>
      <c r="I9" s="28" t="str">
        <f t="shared" si="2"/>
        <v xml:space="preserve"> </v>
      </c>
      <c r="J9" s="29" t="str">
        <f t="shared" si="3"/>
        <v xml:space="preserve">  </v>
      </c>
      <c r="K9" s="15" t="s">
        <v>46</v>
      </c>
      <c r="L9" s="28">
        <f t="shared" si="4"/>
        <v>2357</v>
      </c>
      <c r="M9" s="29">
        <f t="shared" si="5"/>
        <v>7.3836225800388441E-2</v>
      </c>
      <c r="N9" s="15" t="s">
        <v>47</v>
      </c>
      <c r="O9" s="28" t="str">
        <f t="shared" si="6"/>
        <v xml:space="preserve"> </v>
      </c>
      <c r="P9" s="29" t="str">
        <f t="shared" si="7"/>
        <v xml:space="preserve">  </v>
      </c>
      <c r="Q9" s="15" t="s">
        <v>47</v>
      </c>
      <c r="R9" s="28" t="str">
        <f t="shared" si="8"/>
        <v xml:space="preserve"> </v>
      </c>
      <c r="S9" s="29" t="str">
        <f t="shared" si="9"/>
        <v xml:space="preserve">  </v>
      </c>
      <c r="T9" s="15" t="s">
        <v>47</v>
      </c>
      <c r="U9" s="28" t="str">
        <f t="shared" si="10"/>
        <v xml:space="preserve"> </v>
      </c>
      <c r="V9" s="29" t="str">
        <f t="shared" si="11"/>
        <v xml:space="preserve">  </v>
      </c>
      <c r="W9" s="15" t="s">
        <v>46</v>
      </c>
      <c r="X9" s="28">
        <f t="shared" si="12"/>
        <v>2357</v>
      </c>
      <c r="Y9" s="29">
        <f t="shared" si="13"/>
        <v>7.5678279017498795E-2</v>
      </c>
      <c r="Z9" s="15" t="s">
        <v>47</v>
      </c>
      <c r="AA9" s="28" t="str">
        <f t="shared" si="14"/>
        <v xml:space="preserve"> </v>
      </c>
      <c r="AB9" s="29" t="str">
        <f t="shared" si="15"/>
        <v xml:space="preserve">  </v>
      </c>
      <c r="AC9" s="15" t="s">
        <v>47</v>
      </c>
      <c r="AD9" s="28" t="str">
        <f t="shared" si="16"/>
        <v xml:space="preserve"> </v>
      </c>
      <c r="AE9" s="30" t="str">
        <f t="shared" si="17"/>
        <v xml:space="preserve">  </v>
      </c>
      <c r="AF9" s="15" t="s">
        <v>47</v>
      </c>
      <c r="AG9" s="28" t="str">
        <f t="shared" si="18"/>
        <v xml:space="preserve"> </v>
      </c>
      <c r="AH9" s="30" t="str">
        <f t="shared" si="19"/>
        <v xml:space="preserve">  </v>
      </c>
      <c r="AI9" s="48"/>
      <c r="AJ9" s="28" t="str">
        <f t="shared" si="20"/>
        <v xml:space="preserve"> </v>
      </c>
      <c r="AK9" s="30" t="str">
        <f t="shared" si="21"/>
        <v xml:space="preserve">  </v>
      </c>
    </row>
    <row r="10" spans="2:37" x14ac:dyDescent="0.25">
      <c r="B10" s="6" t="s">
        <v>7</v>
      </c>
      <c r="C10" s="1" t="s">
        <v>58</v>
      </c>
      <c r="D10" s="2">
        <v>294</v>
      </c>
      <c r="E10" s="14" t="s">
        <v>46</v>
      </c>
      <c r="F10" s="25">
        <f t="shared" si="0"/>
        <v>294</v>
      </c>
      <c r="G10" s="26">
        <f t="shared" si="1"/>
        <v>8.365105559665395E-3</v>
      </c>
      <c r="H10" s="14" t="s">
        <v>46</v>
      </c>
      <c r="I10" s="25">
        <f t="shared" si="2"/>
        <v>294</v>
      </c>
      <c r="J10" s="26">
        <f t="shared" si="3"/>
        <v>1.365599888522458E-2</v>
      </c>
      <c r="K10" s="14" t="s">
        <v>46</v>
      </c>
      <c r="L10" s="25">
        <f t="shared" si="4"/>
        <v>294</v>
      </c>
      <c r="M10" s="26">
        <f t="shared" si="5"/>
        <v>9.2099492513000435E-3</v>
      </c>
      <c r="N10" s="14" t="s">
        <v>46</v>
      </c>
      <c r="O10" s="25">
        <f t="shared" si="6"/>
        <v>294</v>
      </c>
      <c r="P10" s="26">
        <f t="shared" si="7"/>
        <v>1.7293100405858478E-2</v>
      </c>
      <c r="Q10" s="14" t="s">
        <v>46</v>
      </c>
      <c r="R10" s="25">
        <f t="shared" si="8"/>
        <v>294</v>
      </c>
      <c r="S10" s="26">
        <f t="shared" si="9"/>
        <v>1.9218198457314681E-2</v>
      </c>
      <c r="T10" s="14" t="s">
        <v>47</v>
      </c>
      <c r="U10" s="25" t="str">
        <f t="shared" si="10"/>
        <v xml:space="preserve"> </v>
      </c>
      <c r="V10" s="26" t="str">
        <f t="shared" si="11"/>
        <v xml:space="preserve">  </v>
      </c>
      <c r="W10" s="14" t="s">
        <v>46</v>
      </c>
      <c r="X10" s="25">
        <f t="shared" si="12"/>
        <v>294</v>
      </c>
      <c r="Y10" s="26">
        <f t="shared" si="13"/>
        <v>9.439717450634131E-3</v>
      </c>
      <c r="Z10" s="14" t="s">
        <v>47</v>
      </c>
      <c r="AA10" s="25" t="str">
        <f t="shared" si="14"/>
        <v xml:space="preserve"> </v>
      </c>
      <c r="AB10" s="26" t="str">
        <f t="shared" si="15"/>
        <v xml:space="preserve">  </v>
      </c>
      <c r="AC10" s="14" t="s">
        <v>47</v>
      </c>
      <c r="AD10" s="25" t="str">
        <f t="shared" si="16"/>
        <v xml:space="preserve"> </v>
      </c>
      <c r="AE10" s="27" t="str">
        <f t="shared" si="17"/>
        <v xml:space="preserve">  </v>
      </c>
      <c r="AF10" s="14" t="s">
        <v>46</v>
      </c>
      <c r="AG10" s="25">
        <f t="shared" si="18"/>
        <v>294</v>
      </c>
      <c r="AH10" s="27">
        <f t="shared" si="19"/>
        <v>9.1137357016646513E-3</v>
      </c>
      <c r="AI10" s="47" t="s">
        <v>46</v>
      </c>
      <c r="AJ10" s="25">
        <f t="shared" si="20"/>
        <v>294</v>
      </c>
      <c r="AK10" s="27">
        <f t="shared" si="21"/>
        <v>1.5081563558017852E-2</v>
      </c>
    </row>
    <row r="11" spans="2:37" x14ac:dyDescent="0.25">
      <c r="B11" s="7" t="s">
        <v>8</v>
      </c>
      <c r="C11" s="3" t="s">
        <v>59</v>
      </c>
      <c r="D11" s="4">
        <v>307</v>
      </c>
      <c r="E11" s="15" t="s">
        <v>46</v>
      </c>
      <c r="F11" s="28">
        <f t="shared" si="0"/>
        <v>307</v>
      </c>
      <c r="G11" s="29">
        <f t="shared" si="1"/>
        <v>8.7349911796506009E-3</v>
      </c>
      <c r="H11" s="15" t="s">
        <v>47</v>
      </c>
      <c r="I11" s="28" t="str">
        <f t="shared" si="2"/>
        <v xml:space="preserve"> </v>
      </c>
      <c r="J11" s="29" t="str">
        <f t="shared" si="3"/>
        <v xml:space="preserve">  </v>
      </c>
      <c r="K11" s="15" t="s">
        <v>46</v>
      </c>
      <c r="L11" s="28">
        <f t="shared" si="4"/>
        <v>307</v>
      </c>
      <c r="M11" s="29">
        <f t="shared" si="5"/>
        <v>9.617191905269093E-3</v>
      </c>
      <c r="N11" s="15" t="s">
        <v>47</v>
      </c>
      <c r="O11" s="28" t="str">
        <f t="shared" si="6"/>
        <v xml:space="preserve"> </v>
      </c>
      <c r="P11" s="29" t="str">
        <f t="shared" si="7"/>
        <v xml:space="preserve">  </v>
      </c>
      <c r="Q11" s="15" t="s">
        <v>47</v>
      </c>
      <c r="R11" s="28" t="str">
        <f t="shared" si="8"/>
        <v xml:space="preserve"> </v>
      </c>
      <c r="S11" s="29" t="str">
        <f t="shared" si="9"/>
        <v xml:space="preserve">  </v>
      </c>
      <c r="T11" s="15" t="s">
        <v>47</v>
      </c>
      <c r="U11" s="28" t="str">
        <f t="shared" si="10"/>
        <v xml:space="preserve"> </v>
      </c>
      <c r="V11" s="29" t="str">
        <f t="shared" si="11"/>
        <v xml:space="preserve">  </v>
      </c>
      <c r="W11" s="15" t="s">
        <v>47</v>
      </c>
      <c r="X11" s="28" t="str">
        <f t="shared" si="12"/>
        <v xml:space="preserve"> </v>
      </c>
      <c r="Y11" s="29" t="str">
        <f t="shared" si="13"/>
        <v xml:space="preserve">  </v>
      </c>
      <c r="Z11" s="15" t="s">
        <v>47</v>
      </c>
      <c r="AA11" s="28" t="str">
        <f t="shared" si="14"/>
        <v xml:space="preserve"> </v>
      </c>
      <c r="AB11" s="29" t="str">
        <f t="shared" si="15"/>
        <v xml:space="preserve">  </v>
      </c>
      <c r="AC11" s="15" t="s">
        <v>47</v>
      </c>
      <c r="AD11" s="28" t="str">
        <f t="shared" si="16"/>
        <v xml:space="preserve"> </v>
      </c>
      <c r="AE11" s="30" t="str">
        <f t="shared" si="17"/>
        <v xml:space="preserve">  </v>
      </c>
      <c r="AF11" s="15" t="s">
        <v>46</v>
      </c>
      <c r="AG11" s="28">
        <f t="shared" si="18"/>
        <v>307</v>
      </c>
      <c r="AH11" s="30">
        <f t="shared" si="19"/>
        <v>9.5167240150035651E-3</v>
      </c>
      <c r="AI11" s="48" t="s">
        <v>46</v>
      </c>
      <c r="AJ11" s="28">
        <f t="shared" si="20"/>
        <v>307</v>
      </c>
      <c r="AK11" s="30">
        <f t="shared" si="21"/>
        <v>1.5748435416025445E-2</v>
      </c>
    </row>
    <row r="12" spans="2:37" x14ac:dyDescent="0.25">
      <c r="B12" s="6" t="s">
        <v>9</v>
      </c>
      <c r="C12" s="1" t="s">
        <v>88</v>
      </c>
      <c r="D12" s="2">
        <v>84</v>
      </c>
      <c r="E12" s="14" t="s">
        <v>46</v>
      </c>
      <c r="F12" s="25">
        <f t="shared" si="0"/>
        <v>84</v>
      </c>
      <c r="G12" s="26">
        <f t="shared" si="1"/>
        <v>2.3900301599043988E-3</v>
      </c>
      <c r="H12" s="14" t="s">
        <v>47</v>
      </c>
      <c r="I12" s="25" t="str">
        <f t="shared" si="2"/>
        <v xml:space="preserve"> </v>
      </c>
      <c r="J12" s="26" t="str">
        <f t="shared" si="3"/>
        <v xml:space="preserve">  </v>
      </c>
      <c r="K12" s="14" t="s">
        <v>46</v>
      </c>
      <c r="L12" s="25">
        <f t="shared" si="4"/>
        <v>84</v>
      </c>
      <c r="M12" s="26">
        <f t="shared" si="5"/>
        <v>2.6314140718000124E-3</v>
      </c>
      <c r="N12" s="14" t="s">
        <v>47</v>
      </c>
      <c r="O12" s="25" t="str">
        <f t="shared" si="6"/>
        <v xml:space="preserve"> </v>
      </c>
      <c r="P12" s="26" t="str">
        <f t="shared" si="7"/>
        <v xml:space="preserve">  </v>
      </c>
      <c r="Q12" s="14" t="s">
        <v>47</v>
      </c>
      <c r="R12" s="25" t="str">
        <f t="shared" si="8"/>
        <v xml:space="preserve"> </v>
      </c>
      <c r="S12" s="26" t="str">
        <f t="shared" si="9"/>
        <v xml:space="preserve">  </v>
      </c>
      <c r="T12" s="14" t="s">
        <v>47</v>
      </c>
      <c r="U12" s="25" t="str">
        <f t="shared" si="10"/>
        <v xml:space="preserve"> </v>
      </c>
      <c r="V12" s="26" t="str">
        <f t="shared" si="11"/>
        <v xml:space="preserve">  </v>
      </c>
      <c r="W12" s="14" t="s">
        <v>46</v>
      </c>
      <c r="X12" s="25">
        <f t="shared" si="12"/>
        <v>84</v>
      </c>
      <c r="Y12" s="26">
        <f t="shared" si="13"/>
        <v>2.6970621287526089E-3</v>
      </c>
      <c r="Z12" s="14" t="s">
        <v>47</v>
      </c>
      <c r="AA12" s="25" t="str">
        <f t="shared" si="14"/>
        <v xml:space="preserve"> </v>
      </c>
      <c r="AB12" s="26" t="str">
        <f t="shared" si="15"/>
        <v xml:space="preserve">  </v>
      </c>
      <c r="AC12" s="14" t="s">
        <v>47</v>
      </c>
      <c r="AD12" s="25" t="str">
        <f t="shared" si="16"/>
        <v xml:space="preserve"> </v>
      </c>
      <c r="AE12" s="27" t="str">
        <f t="shared" si="17"/>
        <v xml:space="preserve">  </v>
      </c>
      <c r="AF12" s="14" t="s">
        <v>46</v>
      </c>
      <c r="AG12" s="25">
        <f t="shared" si="18"/>
        <v>84</v>
      </c>
      <c r="AH12" s="27">
        <f t="shared" si="19"/>
        <v>2.6039244861899005E-3</v>
      </c>
      <c r="AI12" s="47" t="s">
        <v>46</v>
      </c>
      <c r="AJ12" s="25">
        <f t="shared" si="20"/>
        <v>84</v>
      </c>
      <c r="AK12" s="27">
        <f t="shared" si="21"/>
        <v>4.3090181594336715E-3</v>
      </c>
    </row>
    <row r="13" spans="2:37" x14ac:dyDescent="0.25">
      <c r="B13" s="7" t="s">
        <v>10</v>
      </c>
      <c r="C13" s="3" t="s">
        <v>73</v>
      </c>
      <c r="D13" s="4">
        <v>341</v>
      </c>
      <c r="E13" s="15" t="s">
        <v>46</v>
      </c>
      <c r="F13" s="28">
        <f t="shared" si="0"/>
        <v>341</v>
      </c>
      <c r="G13" s="29">
        <f t="shared" si="1"/>
        <v>9.7023843396119042E-3</v>
      </c>
      <c r="H13" s="15" t="s">
        <v>46</v>
      </c>
      <c r="I13" s="28">
        <f t="shared" si="2"/>
        <v>341</v>
      </c>
      <c r="J13" s="29">
        <f t="shared" si="3"/>
        <v>1.5839100747828509E-2</v>
      </c>
      <c r="K13" s="15" t="s">
        <v>46</v>
      </c>
      <c r="L13" s="28">
        <f t="shared" si="4"/>
        <v>341</v>
      </c>
      <c r="M13" s="29">
        <f t="shared" si="5"/>
        <v>1.0682288077188146E-2</v>
      </c>
      <c r="N13" s="15" t="s">
        <v>47</v>
      </c>
      <c r="O13" s="28" t="str">
        <f t="shared" si="6"/>
        <v xml:space="preserve"> </v>
      </c>
      <c r="P13" s="29" t="str">
        <f t="shared" si="7"/>
        <v xml:space="preserve">  </v>
      </c>
      <c r="Q13" s="15" t="s">
        <v>47</v>
      </c>
      <c r="R13" s="28" t="str">
        <f t="shared" si="8"/>
        <v xml:space="preserve"> </v>
      </c>
      <c r="S13" s="29" t="str">
        <f t="shared" si="9"/>
        <v xml:space="preserve">  </v>
      </c>
      <c r="T13" s="15" t="s">
        <v>47</v>
      </c>
      <c r="U13" s="28" t="str">
        <f t="shared" si="10"/>
        <v xml:space="preserve"> </v>
      </c>
      <c r="V13" s="29" t="str">
        <f t="shared" si="11"/>
        <v xml:space="preserve">  </v>
      </c>
      <c r="W13" s="15" t="s">
        <v>47</v>
      </c>
      <c r="X13" s="28" t="str">
        <f t="shared" si="12"/>
        <v xml:space="preserve"> </v>
      </c>
      <c r="Y13" s="29" t="str">
        <f t="shared" si="13"/>
        <v xml:space="preserve">  </v>
      </c>
      <c r="Z13" s="15" t="s">
        <v>47</v>
      </c>
      <c r="AA13" s="28" t="str">
        <f t="shared" si="14"/>
        <v xml:space="preserve"> </v>
      </c>
      <c r="AB13" s="29" t="str">
        <f t="shared" si="15"/>
        <v xml:space="preserve">  </v>
      </c>
      <c r="AC13" s="15" t="s">
        <v>47</v>
      </c>
      <c r="AD13" s="28" t="str">
        <f t="shared" si="16"/>
        <v xml:space="preserve"> </v>
      </c>
      <c r="AE13" s="30" t="str">
        <f t="shared" si="17"/>
        <v xml:space="preserve">  </v>
      </c>
      <c r="AF13" s="15" t="s">
        <v>46</v>
      </c>
      <c r="AG13" s="28">
        <f t="shared" si="18"/>
        <v>341</v>
      </c>
      <c r="AH13" s="30">
        <f t="shared" si="19"/>
        <v>1.0570693449889952E-2</v>
      </c>
      <c r="AI13" s="48" t="s">
        <v>46</v>
      </c>
      <c r="AJ13" s="28">
        <f t="shared" si="20"/>
        <v>341</v>
      </c>
      <c r="AK13" s="30">
        <f t="shared" si="21"/>
        <v>1.7492561813891454E-2</v>
      </c>
    </row>
    <row r="14" spans="2:37" x14ac:dyDescent="0.25">
      <c r="B14" s="6" t="s">
        <v>11</v>
      </c>
      <c r="C14" s="1" t="s">
        <v>61</v>
      </c>
      <c r="D14" s="2">
        <v>274</v>
      </c>
      <c r="E14" s="14" t="s">
        <v>46</v>
      </c>
      <c r="F14" s="25">
        <f t="shared" si="0"/>
        <v>274</v>
      </c>
      <c r="G14" s="26">
        <f t="shared" si="1"/>
        <v>7.7960507596881575E-3</v>
      </c>
      <c r="H14" s="14" t="s">
        <v>47</v>
      </c>
      <c r="I14" s="25" t="str">
        <f t="shared" si="2"/>
        <v xml:space="preserve"> </v>
      </c>
      <c r="J14" s="26" t="str">
        <f t="shared" si="3"/>
        <v xml:space="preserve">  </v>
      </c>
      <c r="K14" s="14" t="s">
        <v>47</v>
      </c>
      <c r="L14" s="25" t="str">
        <f t="shared" si="4"/>
        <v xml:space="preserve"> </v>
      </c>
      <c r="M14" s="26" t="str">
        <f t="shared" si="5"/>
        <v xml:space="preserve">  </v>
      </c>
      <c r="N14" s="14" t="s">
        <v>47</v>
      </c>
      <c r="O14" s="25" t="str">
        <f t="shared" si="6"/>
        <v xml:space="preserve"> </v>
      </c>
      <c r="P14" s="26" t="str">
        <f t="shared" si="7"/>
        <v xml:space="preserve">  </v>
      </c>
      <c r="Q14" s="14" t="s">
        <v>47</v>
      </c>
      <c r="R14" s="25" t="str">
        <f t="shared" si="8"/>
        <v xml:space="preserve"> </v>
      </c>
      <c r="S14" s="26" t="str">
        <f t="shared" si="9"/>
        <v xml:space="preserve">  </v>
      </c>
      <c r="T14" s="14" t="s">
        <v>47</v>
      </c>
      <c r="U14" s="25" t="str">
        <f t="shared" si="10"/>
        <v xml:space="preserve"> </v>
      </c>
      <c r="V14" s="26" t="str">
        <f t="shared" si="11"/>
        <v xml:space="preserve">  </v>
      </c>
      <c r="W14" s="14" t="s">
        <v>46</v>
      </c>
      <c r="X14" s="25">
        <f t="shared" si="12"/>
        <v>274</v>
      </c>
      <c r="Y14" s="26">
        <f t="shared" si="13"/>
        <v>8.7975598009311286E-3</v>
      </c>
      <c r="Z14" s="14" t="s">
        <v>47</v>
      </c>
      <c r="AA14" s="25" t="str">
        <f t="shared" si="14"/>
        <v xml:space="preserve"> </v>
      </c>
      <c r="AB14" s="26" t="str">
        <f t="shared" si="15"/>
        <v xml:space="preserve">  </v>
      </c>
      <c r="AC14" s="14" t="s">
        <v>46</v>
      </c>
      <c r="AD14" s="25">
        <f t="shared" si="16"/>
        <v>274</v>
      </c>
      <c r="AE14" s="27">
        <f t="shared" si="17"/>
        <v>2.2263752336068903E-2</v>
      </c>
      <c r="AF14" s="14" t="s">
        <v>47</v>
      </c>
      <c r="AG14" s="25" t="str">
        <f t="shared" si="18"/>
        <v xml:space="preserve"> </v>
      </c>
      <c r="AH14" s="27" t="str">
        <f t="shared" si="19"/>
        <v xml:space="preserve">  </v>
      </c>
      <c r="AI14" s="47" t="s">
        <v>46</v>
      </c>
      <c r="AJ14" s="25">
        <f t="shared" si="20"/>
        <v>274</v>
      </c>
      <c r="AK14" s="27">
        <f t="shared" si="21"/>
        <v>1.4055606853390787E-2</v>
      </c>
    </row>
    <row r="15" spans="2:37" x14ac:dyDescent="0.25">
      <c r="B15" s="7" t="s">
        <v>12</v>
      </c>
      <c r="C15" s="3" t="s">
        <v>74</v>
      </c>
      <c r="D15" s="4">
        <v>50</v>
      </c>
      <c r="E15" s="15" t="s">
        <v>46</v>
      </c>
      <c r="F15" s="28">
        <f t="shared" si="0"/>
        <v>50</v>
      </c>
      <c r="G15" s="29">
        <f t="shared" si="1"/>
        <v>1.4226369999430946E-3</v>
      </c>
      <c r="H15" s="15" t="s">
        <v>46</v>
      </c>
      <c r="I15" s="28">
        <f t="shared" si="2"/>
        <v>50</v>
      </c>
      <c r="J15" s="29">
        <f t="shared" si="3"/>
        <v>2.3224487900041805E-3</v>
      </c>
      <c r="K15" s="15" t="s">
        <v>46</v>
      </c>
      <c r="L15" s="28">
        <f t="shared" si="4"/>
        <v>50</v>
      </c>
      <c r="M15" s="29">
        <f t="shared" si="5"/>
        <v>1.5663178998809599E-3</v>
      </c>
      <c r="N15" s="15" t="s">
        <v>47</v>
      </c>
      <c r="O15" s="28" t="str">
        <f t="shared" si="6"/>
        <v xml:space="preserve"> </v>
      </c>
      <c r="P15" s="29" t="str">
        <f t="shared" si="7"/>
        <v xml:space="preserve">  </v>
      </c>
      <c r="Q15" s="15" t="s">
        <v>47</v>
      </c>
      <c r="R15" s="28" t="str">
        <f t="shared" si="8"/>
        <v xml:space="preserve"> </v>
      </c>
      <c r="S15" s="29" t="str">
        <f t="shared" si="9"/>
        <v xml:space="preserve">  </v>
      </c>
      <c r="T15" s="15" t="s">
        <v>47</v>
      </c>
      <c r="U15" s="28" t="str">
        <f t="shared" si="10"/>
        <v xml:space="preserve"> </v>
      </c>
      <c r="V15" s="29" t="str">
        <f t="shared" si="11"/>
        <v xml:space="preserve">  </v>
      </c>
      <c r="W15" s="15" t="s">
        <v>47</v>
      </c>
      <c r="X15" s="28" t="str">
        <f t="shared" si="12"/>
        <v xml:space="preserve"> </v>
      </c>
      <c r="Y15" s="29" t="str">
        <f t="shared" si="13"/>
        <v xml:space="preserve">  </v>
      </c>
      <c r="Z15" s="15" t="s">
        <v>47</v>
      </c>
      <c r="AA15" s="28" t="str">
        <f t="shared" si="14"/>
        <v xml:space="preserve"> </v>
      </c>
      <c r="AB15" s="29" t="str">
        <f t="shared" si="15"/>
        <v xml:space="preserve">  </v>
      </c>
      <c r="AC15" s="15" t="s">
        <v>47</v>
      </c>
      <c r="AD15" s="28" t="str">
        <f t="shared" si="16"/>
        <v xml:space="preserve"> </v>
      </c>
      <c r="AE15" s="30" t="str">
        <f t="shared" si="17"/>
        <v xml:space="preserve">  </v>
      </c>
      <c r="AF15" s="15" t="s">
        <v>46</v>
      </c>
      <c r="AG15" s="28">
        <f t="shared" si="18"/>
        <v>50</v>
      </c>
      <c r="AH15" s="30">
        <f t="shared" si="19"/>
        <v>1.5499550513035122E-3</v>
      </c>
      <c r="AI15" s="48" t="s">
        <v>46</v>
      </c>
      <c r="AJ15" s="28">
        <f t="shared" si="20"/>
        <v>50</v>
      </c>
      <c r="AK15" s="30">
        <f t="shared" si="21"/>
        <v>2.5648917615676619E-3</v>
      </c>
    </row>
    <row r="16" spans="2:37" x14ac:dyDescent="0.25">
      <c r="B16" s="6" t="s">
        <v>13</v>
      </c>
      <c r="C16" s="1" t="s">
        <v>77</v>
      </c>
      <c r="D16" s="2">
        <v>339</v>
      </c>
      <c r="E16" s="14" t="s">
        <v>46</v>
      </c>
      <c r="F16" s="25">
        <f t="shared" si="0"/>
        <v>339</v>
      </c>
      <c r="G16" s="26">
        <f t="shared" si="1"/>
        <v>9.6454788596141809E-3</v>
      </c>
      <c r="H16" s="14" t="s">
        <v>46</v>
      </c>
      <c r="I16" s="25">
        <f t="shared" si="2"/>
        <v>339</v>
      </c>
      <c r="J16" s="26">
        <f t="shared" si="3"/>
        <v>1.5746202796228344E-2</v>
      </c>
      <c r="K16" s="14" t="s">
        <v>46</v>
      </c>
      <c r="L16" s="25">
        <f t="shared" si="4"/>
        <v>339</v>
      </c>
      <c r="M16" s="26">
        <f t="shared" si="5"/>
        <v>1.0619635361192908E-2</v>
      </c>
      <c r="N16" s="14" t="s">
        <v>47</v>
      </c>
      <c r="O16" s="25" t="str">
        <f t="shared" si="6"/>
        <v xml:space="preserve"> </v>
      </c>
      <c r="P16" s="26" t="str">
        <f t="shared" si="7"/>
        <v xml:space="preserve">  </v>
      </c>
      <c r="Q16" s="14" t="s">
        <v>47</v>
      </c>
      <c r="R16" s="25" t="str">
        <f t="shared" si="8"/>
        <v xml:space="preserve"> </v>
      </c>
      <c r="S16" s="26" t="str">
        <f t="shared" si="9"/>
        <v xml:space="preserve">  </v>
      </c>
      <c r="T16" s="14" t="s">
        <v>47</v>
      </c>
      <c r="U16" s="25" t="str">
        <f t="shared" si="10"/>
        <v xml:space="preserve"> </v>
      </c>
      <c r="V16" s="26" t="str">
        <f t="shared" si="11"/>
        <v xml:space="preserve">  </v>
      </c>
      <c r="W16" s="14" t="s">
        <v>46</v>
      </c>
      <c r="X16" s="25">
        <f t="shared" si="12"/>
        <v>339</v>
      </c>
      <c r="Y16" s="26">
        <f t="shared" si="13"/>
        <v>1.0884572162465885E-2</v>
      </c>
      <c r="Z16" s="14" t="s">
        <v>47</v>
      </c>
      <c r="AA16" s="25" t="str">
        <f t="shared" si="14"/>
        <v xml:space="preserve"> </v>
      </c>
      <c r="AB16" s="26" t="str">
        <f t="shared" si="15"/>
        <v xml:space="preserve">  </v>
      </c>
      <c r="AC16" s="14" t="s">
        <v>47</v>
      </c>
      <c r="AD16" s="25" t="str">
        <f t="shared" si="16"/>
        <v xml:space="preserve"> </v>
      </c>
      <c r="AE16" s="27" t="str">
        <f t="shared" si="17"/>
        <v xml:space="preserve">  </v>
      </c>
      <c r="AF16" s="14" t="s">
        <v>46</v>
      </c>
      <c r="AG16" s="25">
        <f t="shared" si="18"/>
        <v>339</v>
      </c>
      <c r="AH16" s="27">
        <f t="shared" si="19"/>
        <v>1.0508695247837813E-2</v>
      </c>
      <c r="AI16" s="47" t="s">
        <v>46</v>
      </c>
      <c r="AJ16" s="25">
        <f t="shared" si="20"/>
        <v>339</v>
      </c>
      <c r="AK16" s="27">
        <f t="shared" si="21"/>
        <v>1.7389966143428748E-2</v>
      </c>
    </row>
    <row r="17" spans="2:37" x14ac:dyDescent="0.25">
      <c r="B17" s="7" t="s">
        <v>14</v>
      </c>
      <c r="C17" s="3" t="s">
        <v>62</v>
      </c>
      <c r="D17" s="4">
        <v>2309</v>
      </c>
      <c r="E17" s="15" t="s">
        <v>46</v>
      </c>
      <c r="F17" s="28">
        <f t="shared" si="0"/>
        <v>2309</v>
      </c>
      <c r="G17" s="29">
        <f t="shared" si="1"/>
        <v>6.5697376657372103E-2</v>
      </c>
      <c r="H17" s="15" t="s">
        <v>47</v>
      </c>
      <c r="I17" s="28" t="str">
        <f t="shared" si="2"/>
        <v xml:space="preserve"> </v>
      </c>
      <c r="J17" s="29" t="str">
        <f t="shared" si="3"/>
        <v xml:space="preserve">  </v>
      </c>
      <c r="K17" s="15" t="s">
        <v>46</v>
      </c>
      <c r="L17" s="28">
        <f t="shared" si="4"/>
        <v>2309</v>
      </c>
      <c r="M17" s="29">
        <f t="shared" si="5"/>
        <v>7.2332560616502728E-2</v>
      </c>
      <c r="N17" s="15" t="s">
        <v>47</v>
      </c>
      <c r="O17" s="28" t="str">
        <f t="shared" si="6"/>
        <v xml:space="preserve"> </v>
      </c>
      <c r="P17" s="29" t="str">
        <f t="shared" si="7"/>
        <v xml:space="preserve">  </v>
      </c>
      <c r="Q17" s="15" t="s">
        <v>47</v>
      </c>
      <c r="R17" s="28" t="str">
        <f t="shared" si="8"/>
        <v xml:space="preserve"> </v>
      </c>
      <c r="S17" s="29" t="str">
        <f t="shared" si="9"/>
        <v xml:space="preserve">  </v>
      </c>
      <c r="T17" s="15" t="s">
        <v>47</v>
      </c>
      <c r="U17" s="28" t="str">
        <f t="shared" si="10"/>
        <v xml:space="preserve"> </v>
      </c>
      <c r="V17" s="29" t="str">
        <f t="shared" si="11"/>
        <v xml:space="preserve">  </v>
      </c>
      <c r="W17" s="15" t="s">
        <v>46</v>
      </c>
      <c r="X17" s="28">
        <f t="shared" si="12"/>
        <v>2309</v>
      </c>
      <c r="Y17" s="29">
        <f t="shared" si="13"/>
        <v>7.4137100658211594E-2</v>
      </c>
      <c r="Z17" s="15" t="s">
        <v>47</v>
      </c>
      <c r="AA17" s="28" t="str">
        <f t="shared" si="14"/>
        <v xml:space="preserve"> </v>
      </c>
      <c r="AB17" s="29" t="str">
        <f t="shared" si="15"/>
        <v xml:space="preserve">  </v>
      </c>
      <c r="AC17" s="15" t="s">
        <v>47</v>
      </c>
      <c r="AD17" s="28" t="str">
        <f t="shared" si="16"/>
        <v xml:space="preserve"> </v>
      </c>
      <c r="AE17" s="30" t="str">
        <f t="shared" si="17"/>
        <v xml:space="preserve">  </v>
      </c>
      <c r="AF17" s="15" t="s">
        <v>46</v>
      </c>
      <c r="AG17" s="28">
        <f t="shared" si="18"/>
        <v>2309</v>
      </c>
      <c r="AH17" s="30">
        <f t="shared" si="19"/>
        <v>7.1576924269196193E-2</v>
      </c>
      <c r="AI17" s="48" t="s">
        <v>46</v>
      </c>
      <c r="AJ17" s="28">
        <f t="shared" si="20"/>
        <v>2309</v>
      </c>
      <c r="AK17" s="30">
        <f t="shared" si="21"/>
        <v>0.11844670154919462</v>
      </c>
    </row>
    <row r="18" spans="2:37" x14ac:dyDescent="0.25">
      <c r="B18" s="6" t="s">
        <v>15</v>
      </c>
      <c r="C18" s="1" t="s">
        <v>63</v>
      </c>
      <c r="D18" s="2">
        <v>42</v>
      </c>
      <c r="E18" s="14" t="s">
        <v>46</v>
      </c>
      <c r="F18" s="25">
        <f t="shared" si="0"/>
        <v>42</v>
      </c>
      <c r="G18" s="26">
        <f t="shared" si="1"/>
        <v>1.1950150799521994E-3</v>
      </c>
      <c r="H18" s="14" t="s">
        <v>47</v>
      </c>
      <c r="I18" s="25" t="str">
        <f t="shared" si="2"/>
        <v xml:space="preserve"> </v>
      </c>
      <c r="J18" s="26" t="str">
        <f t="shared" si="3"/>
        <v xml:space="preserve">  </v>
      </c>
      <c r="K18" s="14" t="s">
        <v>46</v>
      </c>
      <c r="L18" s="25">
        <f t="shared" si="4"/>
        <v>42</v>
      </c>
      <c r="M18" s="26">
        <f t="shared" si="5"/>
        <v>1.3157070359000062E-3</v>
      </c>
      <c r="N18" s="14" t="s">
        <v>47</v>
      </c>
      <c r="O18" s="25" t="str">
        <f t="shared" si="6"/>
        <v xml:space="preserve"> </v>
      </c>
      <c r="P18" s="26" t="str">
        <f t="shared" si="7"/>
        <v xml:space="preserve">  </v>
      </c>
      <c r="Q18" s="14" t="s">
        <v>47</v>
      </c>
      <c r="R18" s="25" t="str">
        <f t="shared" si="8"/>
        <v xml:space="preserve"> </v>
      </c>
      <c r="S18" s="26" t="str">
        <f t="shared" si="9"/>
        <v xml:space="preserve">  </v>
      </c>
      <c r="T18" s="14" t="s">
        <v>47</v>
      </c>
      <c r="U18" s="25" t="str">
        <f t="shared" si="10"/>
        <v xml:space="preserve"> </v>
      </c>
      <c r="V18" s="26" t="str">
        <f t="shared" si="11"/>
        <v xml:space="preserve">  </v>
      </c>
      <c r="W18" s="14" t="s">
        <v>46</v>
      </c>
      <c r="X18" s="25">
        <f t="shared" si="12"/>
        <v>42</v>
      </c>
      <c r="Y18" s="26">
        <f t="shared" si="13"/>
        <v>1.3485310643763045E-3</v>
      </c>
      <c r="Z18" s="14" t="s">
        <v>47</v>
      </c>
      <c r="AA18" s="25" t="str">
        <f t="shared" si="14"/>
        <v xml:space="preserve"> </v>
      </c>
      <c r="AB18" s="26" t="str">
        <f t="shared" si="15"/>
        <v xml:space="preserve">  </v>
      </c>
      <c r="AC18" s="14" t="s">
        <v>47</v>
      </c>
      <c r="AD18" s="25" t="str">
        <f t="shared" si="16"/>
        <v xml:space="preserve"> </v>
      </c>
      <c r="AE18" s="27" t="str">
        <f t="shared" si="17"/>
        <v xml:space="preserve">  </v>
      </c>
      <c r="AF18" s="14" t="s">
        <v>46</v>
      </c>
      <c r="AG18" s="25">
        <f t="shared" si="18"/>
        <v>42</v>
      </c>
      <c r="AH18" s="27">
        <f t="shared" si="19"/>
        <v>1.3019622430949502E-3</v>
      </c>
      <c r="AI18" s="47"/>
      <c r="AJ18" s="25" t="str">
        <f t="shared" si="20"/>
        <v xml:space="preserve"> </v>
      </c>
      <c r="AK18" s="27" t="str">
        <f t="shared" si="21"/>
        <v xml:space="preserve">  </v>
      </c>
    </row>
    <row r="19" spans="2:37" x14ac:dyDescent="0.25">
      <c r="B19" s="7" t="s">
        <v>16</v>
      </c>
      <c r="C19" s="3" t="s">
        <v>52</v>
      </c>
      <c r="D19" s="4">
        <v>11517</v>
      </c>
      <c r="E19" s="15" t="s">
        <v>46</v>
      </c>
      <c r="F19" s="28">
        <f t="shared" si="0"/>
        <v>11517</v>
      </c>
      <c r="G19" s="29">
        <f t="shared" si="1"/>
        <v>0.32769020656689241</v>
      </c>
      <c r="H19" s="15" t="s">
        <v>46</v>
      </c>
      <c r="I19" s="28">
        <f t="shared" si="2"/>
        <v>11517</v>
      </c>
      <c r="J19" s="29">
        <f t="shared" si="3"/>
        <v>0.53495285428956296</v>
      </c>
      <c r="K19" s="15" t="s">
        <v>46</v>
      </c>
      <c r="L19" s="28">
        <f t="shared" si="4"/>
        <v>11517</v>
      </c>
      <c r="M19" s="29">
        <f t="shared" si="5"/>
        <v>0.36078566505858028</v>
      </c>
      <c r="N19" s="15" t="s">
        <v>46</v>
      </c>
      <c r="O19" s="28">
        <f t="shared" si="6"/>
        <v>11517</v>
      </c>
      <c r="P19" s="29">
        <f t="shared" si="7"/>
        <v>0.67743073936827247</v>
      </c>
      <c r="Q19" s="15" t="s">
        <v>46</v>
      </c>
      <c r="R19" s="28">
        <f t="shared" si="8"/>
        <v>11517</v>
      </c>
      <c r="S19" s="29">
        <f t="shared" si="9"/>
        <v>0.75284350895541896</v>
      </c>
      <c r="T19" s="15" t="s">
        <v>46</v>
      </c>
      <c r="U19" s="28">
        <f t="shared" si="10"/>
        <v>11517</v>
      </c>
      <c r="V19" s="29">
        <f t="shared" si="11"/>
        <v>0.95648201976580016</v>
      </c>
      <c r="W19" s="15" t="s">
        <v>46</v>
      </c>
      <c r="X19" s="28">
        <f t="shared" si="12"/>
        <v>11517</v>
      </c>
      <c r="Y19" s="29">
        <f t="shared" si="13"/>
        <v>0.36978648258147373</v>
      </c>
      <c r="Z19" s="15" t="s">
        <v>46</v>
      </c>
      <c r="AA19" s="28">
        <f t="shared" si="14"/>
        <v>11517</v>
      </c>
      <c r="AB19" s="29">
        <f t="shared" si="15"/>
        <v>0.70423138070196889</v>
      </c>
      <c r="AC19" s="15" t="s">
        <v>46</v>
      </c>
      <c r="AD19" s="28">
        <f t="shared" si="16"/>
        <v>11517</v>
      </c>
      <c r="AE19" s="30">
        <f t="shared" si="17"/>
        <v>0.93580888925002026</v>
      </c>
      <c r="AF19" s="15" t="s">
        <v>46</v>
      </c>
      <c r="AG19" s="28">
        <f t="shared" si="18"/>
        <v>11517</v>
      </c>
      <c r="AH19" s="30">
        <f t="shared" si="19"/>
        <v>0.35701664651725101</v>
      </c>
      <c r="AI19" s="48"/>
      <c r="AJ19" s="28" t="str">
        <f t="shared" si="20"/>
        <v xml:space="preserve"> </v>
      </c>
      <c r="AK19" s="30" t="str">
        <f t="shared" si="21"/>
        <v xml:space="preserve">  </v>
      </c>
    </row>
    <row r="20" spans="2:37" x14ac:dyDescent="0.25">
      <c r="B20" s="6" t="s">
        <v>17</v>
      </c>
      <c r="C20" s="1" t="s">
        <v>60</v>
      </c>
      <c r="D20" s="2">
        <v>1323</v>
      </c>
      <c r="E20" s="14" t="s">
        <v>46</v>
      </c>
      <c r="F20" s="25">
        <f t="shared" si="0"/>
        <v>1323</v>
      </c>
      <c r="G20" s="26">
        <f t="shared" si="1"/>
        <v>3.7642975018494278E-2</v>
      </c>
      <c r="H20" s="14" t="s">
        <v>46</v>
      </c>
      <c r="I20" s="25">
        <f t="shared" si="2"/>
        <v>1323</v>
      </c>
      <c r="J20" s="26">
        <f t="shared" si="3"/>
        <v>6.1451994983510616E-2</v>
      </c>
      <c r="K20" s="14" t="s">
        <v>46</v>
      </c>
      <c r="L20" s="25">
        <f t="shared" si="4"/>
        <v>1323</v>
      </c>
      <c r="M20" s="26">
        <f t="shared" si="5"/>
        <v>4.1444771630850197E-2</v>
      </c>
      <c r="N20" s="14" t="s">
        <v>47</v>
      </c>
      <c r="O20" s="25" t="str">
        <f t="shared" si="6"/>
        <v xml:space="preserve"> </v>
      </c>
      <c r="P20" s="26" t="str">
        <f t="shared" si="7"/>
        <v xml:space="preserve">  </v>
      </c>
      <c r="Q20" s="14" t="s">
        <v>47</v>
      </c>
      <c r="R20" s="25" t="str">
        <f t="shared" si="8"/>
        <v xml:space="preserve"> </v>
      </c>
      <c r="S20" s="26" t="str">
        <f t="shared" si="9"/>
        <v xml:space="preserve">  </v>
      </c>
      <c r="T20" s="14" t="s">
        <v>47</v>
      </c>
      <c r="U20" s="25" t="str">
        <f t="shared" si="10"/>
        <v xml:space="preserve"> </v>
      </c>
      <c r="V20" s="26" t="str">
        <f t="shared" si="11"/>
        <v xml:space="preserve">  </v>
      </c>
      <c r="W20" s="14" t="s">
        <v>47</v>
      </c>
      <c r="X20" s="25" t="str">
        <f t="shared" si="12"/>
        <v xml:space="preserve"> </v>
      </c>
      <c r="Y20" s="26" t="str">
        <f t="shared" si="13"/>
        <v xml:space="preserve">  </v>
      </c>
      <c r="Z20" s="14" t="s">
        <v>47</v>
      </c>
      <c r="AA20" s="25" t="str">
        <f t="shared" si="14"/>
        <v xml:space="preserve"> </v>
      </c>
      <c r="AB20" s="26" t="str">
        <f t="shared" si="15"/>
        <v xml:space="preserve">  </v>
      </c>
      <c r="AC20" s="14" t="s">
        <v>47</v>
      </c>
      <c r="AD20" s="25" t="str">
        <f t="shared" si="16"/>
        <v xml:space="preserve"> </v>
      </c>
      <c r="AE20" s="27" t="str">
        <f t="shared" si="17"/>
        <v xml:space="preserve">  </v>
      </c>
      <c r="AF20" s="14" t="s">
        <v>46</v>
      </c>
      <c r="AG20" s="25">
        <f t="shared" si="18"/>
        <v>1323</v>
      </c>
      <c r="AH20" s="27">
        <f t="shared" si="19"/>
        <v>4.1011810657490932E-2</v>
      </c>
      <c r="AI20" s="47" t="s">
        <v>46</v>
      </c>
      <c r="AJ20" s="25">
        <f t="shared" si="20"/>
        <v>1323</v>
      </c>
      <c r="AK20" s="27">
        <f t="shared" si="21"/>
        <v>6.7867036011080337E-2</v>
      </c>
    </row>
    <row r="21" spans="2:37" x14ac:dyDescent="0.25">
      <c r="B21" s="7" t="s">
        <v>18</v>
      </c>
      <c r="C21" s="3" t="s">
        <v>64</v>
      </c>
      <c r="D21" s="4">
        <v>479</v>
      </c>
      <c r="E21" s="15" t="s">
        <v>46</v>
      </c>
      <c r="F21" s="28">
        <f t="shared" si="0"/>
        <v>479</v>
      </c>
      <c r="G21" s="29">
        <f t="shared" si="1"/>
        <v>1.3628862459454846E-2</v>
      </c>
      <c r="H21" s="15" t="s">
        <v>46</v>
      </c>
      <c r="I21" s="28">
        <f t="shared" si="2"/>
        <v>479</v>
      </c>
      <c r="J21" s="29">
        <f t="shared" si="3"/>
        <v>2.2249059408240048E-2</v>
      </c>
      <c r="K21" s="15" t="s">
        <v>46</v>
      </c>
      <c r="L21" s="28">
        <f t="shared" si="4"/>
        <v>479</v>
      </c>
      <c r="M21" s="29">
        <f t="shared" si="5"/>
        <v>1.5005325480859595E-2</v>
      </c>
      <c r="N21" s="15" t="s">
        <v>46</v>
      </c>
      <c r="O21" s="28">
        <f t="shared" si="6"/>
        <v>479</v>
      </c>
      <c r="P21" s="29">
        <f t="shared" si="7"/>
        <v>2.8174813246279632E-2</v>
      </c>
      <c r="Q21" s="15" t="s">
        <v>46</v>
      </c>
      <c r="R21" s="28">
        <f t="shared" si="8"/>
        <v>479</v>
      </c>
      <c r="S21" s="29">
        <f t="shared" si="9"/>
        <v>3.1311282520590927E-2</v>
      </c>
      <c r="T21" s="15" t="s">
        <v>47</v>
      </c>
      <c r="U21" s="28" t="str">
        <f t="shared" si="10"/>
        <v xml:space="preserve"> </v>
      </c>
      <c r="V21" s="29" t="str">
        <f t="shared" si="11"/>
        <v xml:space="preserve">  </v>
      </c>
      <c r="W21" s="15" t="s">
        <v>47</v>
      </c>
      <c r="X21" s="28" t="str">
        <f t="shared" si="12"/>
        <v xml:space="preserve"> </v>
      </c>
      <c r="Y21" s="29" t="str">
        <f t="shared" si="13"/>
        <v xml:space="preserve">  </v>
      </c>
      <c r="Z21" s="15" t="s">
        <v>46</v>
      </c>
      <c r="AA21" s="28">
        <f t="shared" si="14"/>
        <v>479</v>
      </c>
      <c r="AB21" s="29">
        <f t="shared" si="15"/>
        <v>2.9289470465941055E-2</v>
      </c>
      <c r="AC21" s="15" t="s">
        <v>47</v>
      </c>
      <c r="AD21" s="28" t="str">
        <f t="shared" si="16"/>
        <v xml:space="preserve"> </v>
      </c>
      <c r="AE21" s="30" t="str">
        <f t="shared" si="17"/>
        <v xml:space="preserve">  </v>
      </c>
      <c r="AF21" s="15" t="s">
        <v>46</v>
      </c>
      <c r="AG21" s="28">
        <f t="shared" si="18"/>
        <v>479</v>
      </c>
      <c r="AH21" s="30">
        <f t="shared" si="19"/>
        <v>1.4848569391487647E-2</v>
      </c>
      <c r="AI21" s="48" t="s">
        <v>46</v>
      </c>
      <c r="AJ21" s="28">
        <f t="shared" si="20"/>
        <v>479</v>
      </c>
      <c r="AK21" s="30">
        <f t="shared" si="21"/>
        <v>2.4571663075818199E-2</v>
      </c>
    </row>
    <row r="22" spans="2:37" x14ac:dyDescent="0.25">
      <c r="B22" s="6" t="s">
        <v>19</v>
      </c>
      <c r="C22" s="1" t="s">
        <v>65</v>
      </c>
      <c r="D22" s="2">
        <v>782</v>
      </c>
      <c r="E22" s="14" t="s">
        <v>46</v>
      </c>
      <c r="F22" s="25">
        <f t="shared" si="0"/>
        <v>782</v>
      </c>
      <c r="G22" s="26">
        <f t="shared" si="1"/>
        <v>2.2250042679109999E-2</v>
      </c>
      <c r="H22" s="14" t="s">
        <v>47</v>
      </c>
      <c r="I22" s="25" t="str">
        <f t="shared" si="2"/>
        <v xml:space="preserve"> </v>
      </c>
      <c r="J22" s="26" t="str">
        <f t="shared" si="3"/>
        <v xml:space="preserve">  </v>
      </c>
      <c r="K22" s="14" t="s">
        <v>46</v>
      </c>
      <c r="L22" s="25">
        <f t="shared" si="4"/>
        <v>782</v>
      </c>
      <c r="M22" s="26">
        <f t="shared" si="5"/>
        <v>2.4497211954138211E-2</v>
      </c>
      <c r="N22" s="14" t="s">
        <v>46</v>
      </c>
      <c r="O22" s="25">
        <f t="shared" si="6"/>
        <v>782</v>
      </c>
      <c r="P22" s="26">
        <f t="shared" si="7"/>
        <v>4.5997294276807245E-2</v>
      </c>
      <c r="Q22" s="14" t="s">
        <v>47</v>
      </c>
      <c r="R22" s="25" t="str">
        <f t="shared" si="8"/>
        <v xml:space="preserve"> </v>
      </c>
      <c r="S22" s="26" t="str">
        <f t="shared" si="9"/>
        <v xml:space="preserve">  </v>
      </c>
      <c r="T22" s="14" t="s">
        <v>47</v>
      </c>
      <c r="U22" s="25" t="str">
        <f t="shared" si="10"/>
        <v xml:space="preserve"> </v>
      </c>
      <c r="V22" s="26" t="str">
        <f t="shared" si="11"/>
        <v xml:space="preserve">  </v>
      </c>
      <c r="W22" s="14" t="s">
        <v>46</v>
      </c>
      <c r="X22" s="25">
        <f t="shared" si="12"/>
        <v>782</v>
      </c>
      <c r="Y22" s="26">
        <f t="shared" si="13"/>
        <v>2.5108364103387383E-2</v>
      </c>
      <c r="Z22" s="14" t="s">
        <v>47</v>
      </c>
      <c r="AA22" s="25" t="str">
        <f t="shared" si="14"/>
        <v xml:space="preserve"> </v>
      </c>
      <c r="AB22" s="26" t="str">
        <f t="shared" si="15"/>
        <v xml:space="preserve">  </v>
      </c>
      <c r="AC22" s="14" t="s">
        <v>47</v>
      </c>
      <c r="AD22" s="25" t="str">
        <f t="shared" si="16"/>
        <v xml:space="preserve"> </v>
      </c>
      <c r="AE22" s="27" t="str">
        <f t="shared" si="17"/>
        <v xml:space="preserve">  </v>
      </c>
      <c r="AF22" s="14" t="s">
        <v>46</v>
      </c>
      <c r="AG22" s="25">
        <f t="shared" si="18"/>
        <v>782</v>
      </c>
      <c r="AH22" s="27">
        <f t="shared" si="19"/>
        <v>2.4241297002386929E-2</v>
      </c>
      <c r="AI22" s="47" t="s">
        <v>46</v>
      </c>
      <c r="AJ22" s="25">
        <f t="shared" si="20"/>
        <v>782</v>
      </c>
      <c r="AK22" s="27">
        <f t="shared" si="21"/>
        <v>4.0114907150918235E-2</v>
      </c>
    </row>
    <row r="23" spans="2:37" x14ac:dyDescent="0.25">
      <c r="B23" s="7" t="s">
        <v>20</v>
      </c>
      <c r="C23" s="3" t="s">
        <v>75</v>
      </c>
      <c r="D23" s="4">
        <v>138</v>
      </c>
      <c r="E23" s="15" t="s">
        <v>46</v>
      </c>
      <c r="F23" s="28">
        <f t="shared" si="0"/>
        <v>138</v>
      </c>
      <c r="G23" s="29">
        <f t="shared" si="1"/>
        <v>3.9264781198429409E-3</v>
      </c>
      <c r="H23" s="15" t="s">
        <v>47</v>
      </c>
      <c r="I23" s="28" t="str">
        <f t="shared" si="2"/>
        <v xml:space="preserve"> </v>
      </c>
      <c r="J23" s="29" t="str">
        <f t="shared" si="3"/>
        <v xml:space="preserve">  </v>
      </c>
      <c r="K23" s="15" t="s">
        <v>46</v>
      </c>
      <c r="L23" s="28">
        <f t="shared" si="4"/>
        <v>138</v>
      </c>
      <c r="M23" s="29">
        <f t="shared" si="5"/>
        <v>4.3230374036714488E-3</v>
      </c>
      <c r="N23" s="15" t="s">
        <v>47</v>
      </c>
      <c r="O23" s="28" t="str">
        <f t="shared" si="6"/>
        <v xml:space="preserve"> </v>
      </c>
      <c r="P23" s="29" t="str">
        <f t="shared" si="7"/>
        <v xml:space="preserve">  </v>
      </c>
      <c r="Q23" s="15" t="s">
        <v>47</v>
      </c>
      <c r="R23" s="28" t="str">
        <f t="shared" si="8"/>
        <v xml:space="preserve"> </v>
      </c>
      <c r="S23" s="29" t="str">
        <f t="shared" si="9"/>
        <v xml:space="preserve">  </v>
      </c>
      <c r="T23" s="15" t="s">
        <v>47</v>
      </c>
      <c r="U23" s="28" t="str">
        <f t="shared" si="10"/>
        <v xml:space="preserve"> </v>
      </c>
      <c r="V23" s="29" t="str">
        <f t="shared" si="11"/>
        <v xml:space="preserve">  </v>
      </c>
      <c r="W23" s="15" t="s">
        <v>46</v>
      </c>
      <c r="X23" s="28">
        <f t="shared" si="12"/>
        <v>138</v>
      </c>
      <c r="Y23" s="29">
        <f t="shared" si="13"/>
        <v>4.4308877829507144E-3</v>
      </c>
      <c r="Z23" s="15" t="s">
        <v>47</v>
      </c>
      <c r="AA23" s="28" t="str">
        <f t="shared" si="14"/>
        <v xml:space="preserve"> </v>
      </c>
      <c r="AB23" s="29" t="str">
        <f t="shared" si="15"/>
        <v xml:space="preserve">  </v>
      </c>
      <c r="AC23" s="15" t="s">
        <v>47</v>
      </c>
      <c r="AD23" s="28" t="str">
        <f t="shared" si="16"/>
        <v xml:space="preserve"> </v>
      </c>
      <c r="AE23" s="30" t="str">
        <f t="shared" si="17"/>
        <v xml:space="preserve">  </v>
      </c>
      <c r="AF23" s="15" t="s">
        <v>46</v>
      </c>
      <c r="AG23" s="28">
        <f t="shared" si="18"/>
        <v>138</v>
      </c>
      <c r="AH23" s="30">
        <f t="shared" si="19"/>
        <v>4.2778759415976935E-3</v>
      </c>
      <c r="AI23" s="48" t="s">
        <v>46</v>
      </c>
      <c r="AJ23" s="28">
        <f t="shared" si="20"/>
        <v>138</v>
      </c>
      <c r="AK23" s="30">
        <f t="shared" si="21"/>
        <v>7.0791012619267468E-3</v>
      </c>
    </row>
    <row r="24" spans="2:37" x14ac:dyDescent="0.25">
      <c r="B24" s="6" t="s">
        <v>21</v>
      </c>
      <c r="C24" s="1" t="s">
        <v>66</v>
      </c>
      <c r="D24" s="2">
        <v>780</v>
      </c>
      <c r="E24" s="14" t="s">
        <v>46</v>
      </c>
      <c r="F24" s="25">
        <f t="shared" si="0"/>
        <v>780</v>
      </c>
      <c r="G24" s="26">
        <f t="shared" si="1"/>
        <v>2.2193137199112273E-2</v>
      </c>
      <c r="H24" s="14" t="s">
        <v>46</v>
      </c>
      <c r="I24" s="25">
        <f t="shared" si="2"/>
        <v>780</v>
      </c>
      <c r="J24" s="26">
        <f t="shared" si="3"/>
        <v>3.6230201124065213E-2</v>
      </c>
      <c r="K24" s="14" t="s">
        <v>46</v>
      </c>
      <c r="L24" s="25">
        <f t="shared" si="4"/>
        <v>780</v>
      </c>
      <c r="M24" s="26">
        <f t="shared" si="5"/>
        <v>2.4434559238142972E-2</v>
      </c>
      <c r="N24" s="14" t="s">
        <v>46</v>
      </c>
      <c r="O24" s="25">
        <f t="shared" si="6"/>
        <v>780</v>
      </c>
      <c r="P24" s="26">
        <f t="shared" si="7"/>
        <v>4.5879654137991881E-2</v>
      </c>
      <c r="Q24" s="14" t="s">
        <v>46</v>
      </c>
      <c r="R24" s="25">
        <f t="shared" si="8"/>
        <v>780</v>
      </c>
      <c r="S24" s="26">
        <f t="shared" si="9"/>
        <v>5.0987057131651199E-2</v>
      </c>
      <c r="T24" s="14" t="s">
        <v>47</v>
      </c>
      <c r="U24" s="25" t="str">
        <f t="shared" si="10"/>
        <v xml:space="preserve"> </v>
      </c>
      <c r="V24" s="26" t="str">
        <f t="shared" si="11"/>
        <v xml:space="preserve">  </v>
      </c>
      <c r="W24" s="14" t="s">
        <v>46</v>
      </c>
      <c r="X24" s="25">
        <f t="shared" si="12"/>
        <v>780</v>
      </c>
      <c r="Y24" s="26">
        <f t="shared" si="13"/>
        <v>2.5044148338417081E-2</v>
      </c>
      <c r="Z24" s="14" t="s">
        <v>46</v>
      </c>
      <c r="AA24" s="25">
        <f t="shared" si="14"/>
        <v>780</v>
      </c>
      <c r="AB24" s="26">
        <f t="shared" si="15"/>
        <v>4.7694753577106522E-2</v>
      </c>
      <c r="AC24" s="14" t="s">
        <v>47</v>
      </c>
      <c r="AD24" s="25" t="str">
        <f t="shared" si="16"/>
        <v xml:space="preserve"> </v>
      </c>
      <c r="AE24" s="27" t="str">
        <f t="shared" si="17"/>
        <v xml:space="preserve">  </v>
      </c>
      <c r="AF24" s="14" t="s">
        <v>46</v>
      </c>
      <c r="AG24" s="25">
        <f t="shared" si="18"/>
        <v>780</v>
      </c>
      <c r="AH24" s="27">
        <f t="shared" si="19"/>
        <v>2.417929880033479E-2</v>
      </c>
      <c r="AI24" s="47" t="s">
        <v>46</v>
      </c>
      <c r="AJ24" s="25">
        <f t="shared" si="20"/>
        <v>780</v>
      </c>
      <c r="AK24" s="27">
        <f t="shared" si="21"/>
        <v>4.0012311480455524E-2</v>
      </c>
    </row>
    <row r="25" spans="2:37" x14ac:dyDescent="0.25">
      <c r="B25" s="7" t="s">
        <v>22</v>
      </c>
      <c r="C25" s="3" t="s">
        <v>67</v>
      </c>
      <c r="D25" s="4">
        <v>781</v>
      </c>
      <c r="E25" s="15" t="s">
        <v>46</v>
      </c>
      <c r="F25" s="28">
        <f t="shared" si="0"/>
        <v>781</v>
      </c>
      <c r="G25" s="29">
        <f t="shared" si="1"/>
        <v>2.2221589939111136E-2</v>
      </c>
      <c r="H25" s="15" t="s">
        <v>47</v>
      </c>
      <c r="I25" s="28" t="str">
        <f t="shared" si="2"/>
        <v xml:space="preserve"> </v>
      </c>
      <c r="J25" s="29" t="str">
        <f t="shared" si="3"/>
        <v xml:space="preserve">  </v>
      </c>
      <c r="K25" s="15" t="s">
        <v>46</v>
      </c>
      <c r="L25" s="28">
        <f t="shared" si="4"/>
        <v>781</v>
      </c>
      <c r="M25" s="29">
        <f t="shared" si="5"/>
        <v>2.4465885596140591E-2</v>
      </c>
      <c r="N25" s="15" t="s">
        <v>47</v>
      </c>
      <c r="O25" s="28" t="str">
        <f t="shared" si="6"/>
        <v xml:space="preserve"> </v>
      </c>
      <c r="P25" s="29" t="str">
        <f t="shared" si="7"/>
        <v xml:space="preserve">  </v>
      </c>
      <c r="Q25" s="15" t="s">
        <v>47</v>
      </c>
      <c r="R25" s="28" t="str">
        <f t="shared" si="8"/>
        <v xml:space="preserve"> </v>
      </c>
      <c r="S25" s="29" t="str">
        <f t="shared" si="9"/>
        <v xml:space="preserve">  </v>
      </c>
      <c r="T25" s="15" t="s">
        <v>47</v>
      </c>
      <c r="U25" s="28" t="str">
        <f t="shared" si="10"/>
        <v xml:space="preserve"> </v>
      </c>
      <c r="V25" s="29" t="str">
        <f t="shared" si="11"/>
        <v xml:space="preserve">  </v>
      </c>
      <c r="W25" s="15" t="s">
        <v>47</v>
      </c>
      <c r="X25" s="28" t="str">
        <f t="shared" si="12"/>
        <v xml:space="preserve"> </v>
      </c>
      <c r="Y25" s="29" t="str">
        <f t="shared" si="13"/>
        <v xml:space="preserve">  </v>
      </c>
      <c r="Z25" s="15" t="s">
        <v>47</v>
      </c>
      <c r="AA25" s="28" t="str">
        <f t="shared" si="14"/>
        <v xml:space="preserve"> </v>
      </c>
      <c r="AB25" s="29" t="str">
        <f t="shared" si="15"/>
        <v xml:space="preserve">  </v>
      </c>
      <c r="AC25" s="15" t="s">
        <v>47</v>
      </c>
      <c r="AD25" s="28" t="str">
        <f t="shared" si="16"/>
        <v xml:space="preserve"> </v>
      </c>
      <c r="AE25" s="30" t="str">
        <f t="shared" si="17"/>
        <v xml:space="preserve">  </v>
      </c>
      <c r="AF25" s="15" t="s">
        <v>46</v>
      </c>
      <c r="AG25" s="28">
        <f t="shared" si="18"/>
        <v>781</v>
      </c>
      <c r="AH25" s="30">
        <f t="shared" si="19"/>
        <v>2.421029790136086E-2</v>
      </c>
      <c r="AI25" s="48" t="s">
        <v>46</v>
      </c>
      <c r="AJ25" s="28">
        <f t="shared" si="20"/>
        <v>781</v>
      </c>
      <c r="AK25" s="30">
        <f t="shared" si="21"/>
        <v>4.0063609315686879E-2</v>
      </c>
    </row>
    <row r="26" spans="2:37" x14ac:dyDescent="0.25">
      <c r="B26" s="6" t="s">
        <v>23</v>
      </c>
      <c r="C26" s="1" t="s">
        <v>68</v>
      </c>
      <c r="D26" s="2">
        <v>862</v>
      </c>
      <c r="E26" s="14" t="s">
        <v>46</v>
      </c>
      <c r="F26" s="25">
        <f t="shared" si="0"/>
        <v>862</v>
      </c>
      <c r="G26" s="26">
        <f t="shared" si="1"/>
        <v>2.4526261879018948E-2</v>
      </c>
      <c r="H26" s="14" t="s">
        <v>47</v>
      </c>
      <c r="I26" s="25" t="str">
        <f t="shared" si="2"/>
        <v xml:space="preserve"> </v>
      </c>
      <c r="J26" s="26" t="str">
        <f t="shared" si="3"/>
        <v xml:space="preserve">  </v>
      </c>
      <c r="K26" s="14" t="s">
        <v>46</v>
      </c>
      <c r="L26" s="25">
        <f t="shared" si="4"/>
        <v>862</v>
      </c>
      <c r="M26" s="26">
        <f t="shared" si="5"/>
        <v>2.7003320593947746E-2</v>
      </c>
      <c r="N26" s="14" t="s">
        <v>47</v>
      </c>
      <c r="O26" s="25" t="str">
        <f t="shared" si="6"/>
        <v xml:space="preserve"> </v>
      </c>
      <c r="P26" s="26" t="str">
        <f t="shared" si="7"/>
        <v xml:space="preserve">  </v>
      </c>
      <c r="Q26" s="14" t="s">
        <v>47</v>
      </c>
      <c r="R26" s="25" t="str">
        <f t="shared" si="8"/>
        <v xml:space="preserve"> </v>
      </c>
      <c r="S26" s="26" t="str">
        <f t="shared" si="9"/>
        <v xml:space="preserve">  </v>
      </c>
      <c r="T26" s="14" t="s">
        <v>47</v>
      </c>
      <c r="U26" s="25" t="str">
        <f t="shared" si="10"/>
        <v xml:space="preserve"> </v>
      </c>
      <c r="V26" s="26" t="str">
        <f t="shared" si="11"/>
        <v xml:space="preserve">  </v>
      </c>
      <c r="W26" s="14" t="s">
        <v>46</v>
      </c>
      <c r="X26" s="25">
        <f t="shared" si="12"/>
        <v>862</v>
      </c>
      <c r="Y26" s="26">
        <f t="shared" si="13"/>
        <v>2.7676994702199389E-2</v>
      </c>
      <c r="Z26" s="14" t="s">
        <v>47</v>
      </c>
      <c r="AA26" s="25" t="str">
        <f t="shared" si="14"/>
        <v xml:space="preserve"> </v>
      </c>
      <c r="AB26" s="26" t="str">
        <f t="shared" si="15"/>
        <v xml:space="preserve">  </v>
      </c>
      <c r="AC26" s="14" t="s">
        <v>47</v>
      </c>
      <c r="AD26" s="25" t="str">
        <f t="shared" si="16"/>
        <v xml:space="preserve"> </v>
      </c>
      <c r="AE26" s="27" t="str">
        <f t="shared" si="17"/>
        <v xml:space="preserve">  </v>
      </c>
      <c r="AF26" s="14" t="s">
        <v>46</v>
      </c>
      <c r="AG26" s="25">
        <f t="shared" si="18"/>
        <v>862</v>
      </c>
      <c r="AH26" s="27">
        <f t="shared" si="19"/>
        <v>2.6721225084472552E-2</v>
      </c>
      <c r="AI26" s="47" t="s">
        <v>46</v>
      </c>
      <c r="AJ26" s="25">
        <f t="shared" si="20"/>
        <v>862</v>
      </c>
      <c r="AK26" s="27">
        <f t="shared" si="21"/>
        <v>4.4218733969426494E-2</v>
      </c>
    </row>
    <row r="27" spans="2:37" x14ac:dyDescent="0.25">
      <c r="B27" s="7" t="s">
        <v>24</v>
      </c>
      <c r="C27" s="3" t="s">
        <v>69</v>
      </c>
      <c r="D27" s="4">
        <v>524</v>
      </c>
      <c r="E27" s="15" t="s">
        <v>46</v>
      </c>
      <c r="F27" s="28">
        <f t="shared" si="0"/>
        <v>524</v>
      </c>
      <c r="G27" s="29">
        <f t="shared" si="1"/>
        <v>1.490923575940363E-2</v>
      </c>
      <c r="H27" s="15" t="s">
        <v>46</v>
      </c>
      <c r="I27" s="28">
        <f t="shared" si="2"/>
        <v>524</v>
      </c>
      <c r="J27" s="29">
        <f t="shared" si="3"/>
        <v>2.4339263319243812E-2</v>
      </c>
      <c r="K27" s="15" t="s">
        <v>46</v>
      </c>
      <c r="L27" s="28">
        <f t="shared" si="4"/>
        <v>524</v>
      </c>
      <c r="M27" s="29">
        <f t="shared" si="5"/>
        <v>1.6415011590752458E-2</v>
      </c>
      <c r="N27" s="15" t="s">
        <v>46</v>
      </c>
      <c r="O27" s="28">
        <f t="shared" si="6"/>
        <v>524</v>
      </c>
      <c r="P27" s="29">
        <f t="shared" si="7"/>
        <v>3.0821716369625315E-2</v>
      </c>
      <c r="Q27" s="15" t="s">
        <v>46</v>
      </c>
      <c r="R27" s="28">
        <f t="shared" si="8"/>
        <v>524</v>
      </c>
      <c r="S27" s="29">
        <f t="shared" si="9"/>
        <v>3.4252843508955418E-2</v>
      </c>
      <c r="T27" s="15" t="s">
        <v>46</v>
      </c>
      <c r="U27" s="28">
        <f t="shared" si="10"/>
        <v>524</v>
      </c>
      <c r="V27" s="29">
        <f t="shared" si="11"/>
        <v>4.3517980234199817E-2</v>
      </c>
      <c r="W27" s="15" t="s">
        <v>46</v>
      </c>
      <c r="X27" s="28">
        <f t="shared" si="12"/>
        <v>524</v>
      </c>
      <c r="Y27" s="29">
        <f t="shared" si="13"/>
        <v>1.6824530422218653E-2</v>
      </c>
      <c r="Z27" s="15" t="s">
        <v>46</v>
      </c>
      <c r="AA27" s="28">
        <f t="shared" si="14"/>
        <v>524</v>
      </c>
      <c r="AB27" s="29">
        <f t="shared" si="15"/>
        <v>3.2041090864620279E-2</v>
      </c>
      <c r="AC27" s="15" t="s">
        <v>47</v>
      </c>
      <c r="AD27" s="28" t="str">
        <f t="shared" si="16"/>
        <v xml:space="preserve"> </v>
      </c>
      <c r="AE27" s="30" t="str">
        <f t="shared" si="17"/>
        <v xml:space="preserve">  </v>
      </c>
      <c r="AF27" s="15" t="s">
        <v>46</v>
      </c>
      <c r="AG27" s="28">
        <f t="shared" si="18"/>
        <v>524</v>
      </c>
      <c r="AH27" s="30">
        <f t="shared" si="19"/>
        <v>1.6243528937660807E-2</v>
      </c>
      <c r="AI27" s="48"/>
      <c r="AJ27" s="28" t="str">
        <f t="shared" si="20"/>
        <v xml:space="preserve"> </v>
      </c>
      <c r="AK27" s="30" t="str">
        <f t="shared" si="21"/>
        <v xml:space="preserve">  </v>
      </c>
    </row>
    <row r="28" spans="2:37" x14ac:dyDescent="0.25">
      <c r="B28" s="6" t="s">
        <v>25</v>
      </c>
      <c r="C28" s="1" t="s">
        <v>70</v>
      </c>
      <c r="D28" s="2">
        <v>555</v>
      </c>
      <c r="E28" s="14" t="s">
        <v>47</v>
      </c>
      <c r="F28" s="25" t="str">
        <f t="shared" si="0"/>
        <v xml:space="preserve"> </v>
      </c>
      <c r="G28" s="26" t="str">
        <f t="shared" si="1"/>
        <v xml:space="preserve">  </v>
      </c>
      <c r="H28" s="14" t="s">
        <v>47</v>
      </c>
      <c r="I28" s="25" t="str">
        <f t="shared" si="2"/>
        <v xml:space="preserve"> </v>
      </c>
      <c r="J28" s="26" t="str">
        <f t="shared" si="3"/>
        <v xml:space="preserve">  </v>
      </c>
      <c r="K28" s="14" t="s">
        <v>46</v>
      </c>
      <c r="L28" s="25">
        <f t="shared" si="4"/>
        <v>555</v>
      </c>
      <c r="M28" s="26">
        <f t="shared" si="5"/>
        <v>1.7386128688678653E-2</v>
      </c>
      <c r="N28" s="14" t="s">
        <v>47</v>
      </c>
      <c r="O28" s="25" t="str">
        <f t="shared" si="6"/>
        <v xml:space="preserve"> </v>
      </c>
      <c r="P28" s="26" t="str">
        <f t="shared" si="7"/>
        <v xml:space="preserve">  </v>
      </c>
      <c r="Q28" s="14" t="s">
        <v>47</v>
      </c>
      <c r="R28" s="25" t="str">
        <f t="shared" si="8"/>
        <v xml:space="preserve"> </v>
      </c>
      <c r="S28" s="26" t="str">
        <f t="shared" si="9"/>
        <v xml:space="preserve">  </v>
      </c>
      <c r="T28" s="14" t="s">
        <v>47</v>
      </c>
      <c r="U28" s="25" t="str">
        <f t="shared" si="10"/>
        <v xml:space="preserve"> </v>
      </c>
      <c r="V28" s="26" t="str">
        <f t="shared" si="11"/>
        <v xml:space="preserve">  </v>
      </c>
      <c r="W28" s="14" t="s">
        <v>47</v>
      </c>
      <c r="X28" s="25" t="str">
        <f t="shared" si="12"/>
        <v xml:space="preserve"> </v>
      </c>
      <c r="Y28" s="26" t="str">
        <f t="shared" si="13"/>
        <v xml:space="preserve">  </v>
      </c>
      <c r="Z28" s="14" t="s">
        <v>47</v>
      </c>
      <c r="AA28" s="25" t="str">
        <f t="shared" si="14"/>
        <v xml:space="preserve"> </v>
      </c>
      <c r="AB28" s="26" t="str">
        <f t="shared" si="15"/>
        <v xml:space="preserve">  </v>
      </c>
      <c r="AC28" s="14" t="s">
        <v>47</v>
      </c>
      <c r="AD28" s="25" t="str">
        <f t="shared" si="16"/>
        <v xml:space="preserve"> </v>
      </c>
      <c r="AE28" s="27" t="str">
        <f t="shared" si="17"/>
        <v xml:space="preserve">  </v>
      </c>
      <c r="AF28" s="14" t="s">
        <v>46</v>
      </c>
      <c r="AG28" s="25">
        <f t="shared" si="18"/>
        <v>555</v>
      </c>
      <c r="AH28" s="27">
        <f t="shared" si="19"/>
        <v>1.7204501069468987E-2</v>
      </c>
      <c r="AI28" s="47"/>
      <c r="AJ28" s="25" t="str">
        <f t="shared" si="20"/>
        <v xml:space="preserve"> </v>
      </c>
      <c r="AK28" s="27" t="str">
        <f t="shared" si="21"/>
        <v xml:space="preserve">  </v>
      </c>
    </row>
    <row r="29" spans="2:37" x14ac:dyDescent="0.25">
      <c r="B29" s="7" t="s">
        <v>26</v>
      </c>
      <c r="C29" s="3" t="s">
        <v>71</v>
      </c>
      <c r="D29" s="4">
        <v>750</v>
      </c>
      <c r="E29" s="15" t="s">
        <v>46</v>
      </c>
      <c r="F29" s="28">
        <f t="shared" si="0"/>
        <v>750</v>
      </c>
      <c r="G29" s="29">
        <f t="shared" si="1"/>
        <v>2.1339554999146419E-2</v>
      </c>
      <c r="H29" s="15" t="s">
        <v>46</v>
      </c>
      <c r="I29" s="28">
        <f t="shared" si="2"/>
        <v>750</v>
      </c>
      <c r="J29" s="29">
        <f t="shared" si="3"/>
        <v>3.4836731850062704E-2</v>
      </c>
      <c r="K29" s="15" t="s">
        <v>46</v>
      </c>
      <c r="L29" s="28">
        <f t="shared" si="4"/>
        <v>750</v>
      </c>
      <c r="M29" s="29">
        <f t="shared" si="5"/>
        <v>2.3494768498214396E-2</v>
      </c>
      <c r="N29" s="15" t="s">
        <v>46</v>
      </c>
      <c r="O29" s="28">
        <f t="shared" si="6"/>
        <v>750</v>
      </c>
      <c r="P29" s="29">
        <f t="shared" si="7"/>
        <v>4.4115052055761425E-2</v>
      </c>
      <c r="Q29" s="15" t="s">
        <v>46</v>
      </c>
      <c r="R29" s="28">
        <f t="shared" si="8"/>
        <v>750</v>
      </c>
      <c r="S29" s="29">
        <f t="shared" si="9"/>
        <v>4.9026016472741532E-2</v>
      </c>
      <c r="T29" s="15" t="s">
        <v>47</v>
      </c>
      <c r="U29" s="28" t="str">
        <f t="shared" si="10"/>
        <v xml:space="preserve"> </v>
      </c>
      <c r="V29" s="29" t="str">
        <f t="shared" si="11"/>
        <v xml:space="preserve">  </v>
      </c>
      <c r="W29" s="15" t="s">
        <v>46</v>
      </c>
      <c r="X29" s="28">
        <f t="shared" si="12"/>
        <v>750</v>
      </c>
      <c r="Y29" s="29">
        <f t="shared" si="13"/>
        <v>2.4080911863862579E-2</v>
      </c>
      <c r="Z29" s="15" t="s">
        <v>47</v>
      </c>
      <c r="AA29" s="28" t="str">
        <f t="shared" si="14"/>
        <v xml:space="preserve"> </v>
      </c>
      <c r="AB29" s="29" t="str">
        <f t="shared" si="15"/>
        <v xml:space="preserve">  </v>
      </c>
      <c r="AC29" s="15" t="s">
        <v>47</v>
      </c>
      <c r="AD29" s="28" t="str">
        <f t="shared" si="16"/>
        <v xml:space="preserve"> </v>
      </c>
      <c r="AE29" s="30" t="str">
        <f t="shared" si="17"/>
        <v xml:space="preserve">  </v>
      </c>
      <c r="AF29" s="15" t="s">
        <v>46</v>
      </c>
      <c r="AG29" s="28">
        <f t="shared" si="18"/>
        <v>750</v>
      </c>
      <c r="AH29" s="30">
        <f t="shared" si="19"/>
        <v>2.3249325769552683E-2</v>
      </c>
      <c r="AI29" s="48" t="s">
        <v>46</v>
      </c>
      <c r="AJ29" s="28">
        <f t="shared" si="20"/>
        <v>750</v>
      </c>
      <c r="AK29" s="30">
        <f t="shared" si="21"/>
        <v>3.8473376423514928E-2</v>
      </c>
    </row>
    <row r="30" spans="2:37" x14ac:dyDescent="0.25">
      <c r="B30" s="6" t="s">
        <v>27</v>
      </c>
      <c r="C30" s="1" t="s">
        <v>84</v>
      </c>
      <c r="D30" s="2">
        <v>97</v>
      </c>
      <c r="E30" s="14" t="s">
        <v>46</v>
      </c>
      <c r="F30" s="25">
        <f t="shared" si="0"/>
        <v>97</v>
      </c>
      <c r="G30" s="26">
        <f t="shared" si="1"/>
        <v>2.7599157798896034E-3</v>
      </c>
      <c r="H30" s="14" t="s">
        <v>46</v>
      </c>
      <c r="I30" s="25">
        <f t="shared" si="2"/>
        <v>97</v>
      </c>
      <c r="J30" s="26">
        <f t="shared" si="3"/>
        <v>4.5055506526081096E-3</v>
      </c>
      <c r="K30" s="14" t="s">
        <v>46</v>
      </c>
      <c r="L30" s="25">
        <f t="shared" si="4"/>
        <v>97</v>
      </c>
      <c r="M30" s="26">
        <f t="shared" si="5"/>
        <v>3.0386567257690623E-3</v>
      </c>
      <c r="N30" s="14" t="s">
        <v>46</v>
      </c>
      <c r="O30" s="25">
        <f t="shared" si="6"/>
        <v>97</v>
      </c>
      <c r="P30" s="26">
        <f t="shared" si="7"/>
        <v>5.705546732545144E-3</v>
      </c>
      <c r="Q30" s="14" t="s">
        <v>46</v>
      </c>
      <c r="R30" s="25">
        <f t="shared" si="8"/>
        <v>97</v>
      </c>
      <c r="S30" s="26">
        <f t="shared" si="9"/>
        <v>6.3406981304745718E-3</v>
      </c>
      <c r="T30" s="14" t="s">
        <v>47</v>
      </c>
      <c r="U30" s="25" t="str">
        <f t="shared" si="10"/>
        <v xml:space="preserve"> </v>
      </c>
      <c r="V30" s="26" t="str">
        <f t="shared" si="11"/>
        <v xml:space="preserve">  </v>
      </c>
      <c r="W30" s="14" t="s">
        <v>46</v>
      </c>
      <c r="X30" s="25">
        <f t="shared" si="12"/>
        <v>97</v>
      </c>
      <c r="Y30" s="26">
        <f t="shared" si="13"/>
        <v>3.1144646010595601E-3</v>
      </c>
      <c r="Z30" s="14" t="s">
        <v>46</v>
      </c>
      <c r="AA30" s="25">
        <f t="shared" si="14"/>
        <v>97</v>
      </c>
      <c r="AB30" s="26">
        <f t="shared" si="15"/>
        <v>5.9312706371529899E-3</v>
      </c>
      <c r="AC30" s="14" t="s">
        <v>47</v>
      </c>
      <c r="AD30" s="25" t="str">
        <f t="shared" si="16"/>
        <v xml:space="preserve"> </v>
      </c>
      <c r="AE30" s="27" t="str">
        <f t="shared" si="17"/>
        <v xml:space="preserve">  </v>
      </c>
      <c r="AF30" s="14" t="s">
        <v>46</v>
      </c>
      <c r="AG30" s="25">
        <f t="shared" si="18"/>
        <v>97</v>
      </c>
      <c r="AH30" s="27">
        <f t="shared" si="19"/>
        <v>3.0069127995288139E-3</v>
      </c>
      <c r="AI30" s="47" t="s">
        <v>46</v>
      </c>
      <c r="AJ30" s="25">
        <f t="shared" si="20"/>
        <v>97</v>
      </c>
      <c r="AK30" s="27">
        <f t="shared" si="21"/>
        <v>4.9758900174412639E-3</v>
      </c>
    </row>
    <row r="31" spans="2:37" x14ac:dyDescent="0.25">
      <c r="B31" s="7" t="s">
        <v>28</v>
      </c>
      <c r="C31" s="3" t="s">
        <v>82</v>
      </c>
      <c r="D31" s="4">
        <v>841</v>
      </c>
      <c r="E31" s="15" t="s">
        <v>46</v>
      </c>
      <c r="F31" s="28">
        <f t="shared" si="0"/>
        <v>841</v>
      </c>
      <c r="G31" s="29">
        <f t="shared" si="1"/>
        <v>2.3928754339042849E-2</v>
      </c>
      <c r="H31" s="15" t="s">
        <v>47</v>
      </c>
      <c r="I31" s="28" t="str">
        <f t="shared" si="2"/>
        <v xml:space="preserve"> </v>
      </c>
      <c r="J31" s="29" t="str">
        <f t="shared" si="3"/>
        <v xml:space="preserve">  </v>
      </c>
      <c r="K31" s="15" t="s">
        <v>46</v>
      </c>
      <c r="L31" s="28">
        <f t="shared" si="4"/>
        <v>841</v>
      </c>
      <c r="M31" s="29">
        <f t="shared" si="5"/>
        <v>2.6345467075997744E-2</v>
      </c>
      <c r="N31" s="15" t="s">
        <v>47</v>
      </c>
      <c r="O31" s="28" t="str">
        <f t="shared" si="6"/>
        <v xml:space="preserve"> </v>
      </c>
      <c r="P31" s="29" t="str">
        <f t="shared" si="7"/>
        <v xml:space="preserve">  </v>
      </c>
      <c r="Q31" s="15" t="s">
        <v>47</v>
      </c>
      <c r="R31" s="28" t="str">
        <f t="shared" si="8"/>
        <v xml:space="preserve"> </v>
      </c>
      <c r="S31" s="29" t="str">
        <f t="shared" si="9"/>
        <v xml:space="preserve">  </v>
      </c>
      <c r="T31" s="15" t="s">
        <v>47</v>
      </c>
      <c r="U31" s="28" t="str">
        <f t="shared" si="10"/>
        <v xml:space="preserve"> </v>
      </c>
      <c r="V31" s="29" t="str">
        <f t="shared" si="11"/>
        <v xml:space="preserve">  </v>
      </c>
      <c r="W31" s="15" t="s">
        <v>46</v>
      </c>
      <c r="X31" s="28">
        <f t="shared" si="12"/>
        <v>841</v>
      </c>
      <c r="Y31" s="29">
        <f t="shared" si="13"/>
        <v>2.7002729170011237E-2</v>
      </c>
      <c r="Z31" s="15" t="s">
        <v>47</v>
      </c>
      <c r="AA31" s="28" t="str">
        <f t="shared" si="14"/>
        <v xml:space="preserve"> </v>
      </c>
      <c r="AB31" s="29" t="str">
        <f t="shared" si="15"/>
        <v xml:space="preserve">  </v>
      </c>
      <c r="AC31" s="15" t="s">
        <v>47</v>
      </c>
      <c r="AD31" s="28" t="str">
        <f t="shared" si="16"/>
        <v xml:space="preserve"> </v>
      </c>
      <c r="AE31" s="30" t="str">
        <f t="shared" si="17"/>
        <v xml:space="preserve">  </v>
      </c>
      <c r="AF31" s="15" t="s">
        <v>46</v>
      </c>
      <c r="AG31" s="28">
        <f t="shared" si="18"/>
        <v>841</v>
      </c>
      <c r="AH31" s="30">
        <f t="shared" si="19"/>
        <v>2.6070243962925076E-2</v>
      </c>
      <c r="AI31" s="48"/>
      <c r="AJ31" s="28" t="str">
        <f t="shared" si="20"/>
        <v xml:space="preserve"> </v>
      </c>
      <c r="AK31" s="30" t="str">
        <f t="shared" si="21"/>
        <v xml:space="preserve">  </v>
      </c>
    </row>
    <row r="32" spans="2:37" x14ac:dyDescent="0.25">
      <c r="B32" s="6" t="s">
        <v>29</v>
      </c>
      <c r="C32" s="1" t="s">
        <v>72</v>
      </c>
      <c r="D32" s="2">
        <v>581</v>
      </c>
      <c r="E32" s="14" t="s">
        <v>46</v>
      </c>
      <c r="F32" s="25">
        <f t="shared" si="0"/>
        <v>581</v>
      </c>
      <c r="G32" s="26">
        <f t="shared" si="1"/>
        <v>1.6531041939338759E-2</v>
      </c>
      <c r="H32" s="14" t="s">
        <v>46</v>
      </c>
      <c r="I32" s="25">
        <f t="shared" si="2"/>
        <v>581</v>
      </c>
      <c r="J32" s="26">
        <f t="shared" si="3"/>
        <v>2.6986854939848575E-2</v>
      </c>
      <c r="K32" s="14" t="s">
        <v>46</v>
      </c>
      <c r="L32" s="25">
        <f t="shared" si="4"/>
        <v>581</v>
      </c>
      <c r="M32" s="26">
        <f t="shared" si="5"/>
        <v>1.8200613996616752E-2</v>
      </c>
      <c r="N32" s="14" t="s">
        <v>46</v>
      </c>
      <c r="O32" s="25">
        <f t="shared" si="6"/>
        <v>581</v>
      </c>
      <c r="P32" s="26">
        <f t="shared" si="7"/>
        <v>3.4174460325863187E-2</v>
      </c>
      <c r="Q32" s="14" t="s">
        <v>46</v>
      </c>
      <c r="R32" s="25">
        <f t="shared" si="8"/>
        <v>581</v>
      </c>
      <c r="S32" s="26">
        <f t="shared" si="9"/>
        <v>3.7978820760883776E-2</v>
      </c>
      <c r="T32" s="14" t="s">
        <v>47</v>
      </c>
      <c r="U32" s="25" t="str">
        <f t="shared" si="10"/>
        <v xml:space="preserve"> </v>
      </c>
      <c r="V32" s="26" t="str">
        <f t="shared" si="11"/>
        <v xml:space="preserve">  </v>
      </c>
      <c r="W32" s="14" t="s">
        <v>46</v>
      </c>
      <c r="X32" s="25">
        <f t="shared" si="12"/>
        <v>581</v>
      </c>
      <c r="Y32" s="26">
        <f t="shared" si="13"/>
        <v>1.8654679723872209E-2</v>
      </c>
      <c r="Z32" s="14" t="s">
        <v>46</v>
      </c>
      <c r="AA32" s="25">
        <f t="shared" si="14"/>
        <v>581</v>
      </c>
      <c r="AB32" s="26">
        <f t="shared" si="15"/>
        <v>3.5526476702947292E-2</v>
      </c>
      <c r="AC32" s="14" t="s">
        <v>47</v>
      </c>
      <c r="AD32" s="25" t="str">
        <f t="shared" si="16"/>
        <v xml:space="preserve"> </v>
      </c>
      <c r="AE32" s="27" t="str">
        <f t="shared" si="17"/>
        <v xml:space="preserve">  </v>
      </c>
      <c r="AF32" s="14" t="s">
        <v>46</v>
      </c>
      <c r="AG32" s="25">
        <f t="shared" si="18"/>
        <v>581</v>
      </c>
      <c r="AH32" s="27">
        <f t="shared" si="19"/>
        <v>1.8010477696146811E-2</v>
      </c>
      <c r="AI32" s="47" t="s">
        <v>46</v>
      </c>
      <c r="AJ32" s="25">
        <f t="shared" si="20"/>
        <v>581</v>
      </c>
      <c r="AK32" s="27">
        <f t="shared" si="21"/>
        <v>2.9804042269416232E-2</v>
      </c>
    </row>
    <row r="33" spans="2:39" x14ac:dyDescent="0.25">
      <c r="B33" s="7" t="s">
        <v>30</v>
      </c>
      <c r="C33" s="3" t="s">
        <v>89</v>
      </c>
      <c r="D33" s="4">
        <v>217</v>
      </c>
      <c r="E33" s="15" t="s">
        <v>46</v>
      </c>
      <c r="F33" s="28">
        <f t="shared" si="0"/>
        <v>217</v>
      </c>
      <c r="G33" s="29">
        <f t="shared" si="1"/>
        <v>6.17424457975303E-3</v>
      </c>
      <c r="H33" s="15" t="s">
        <v>46</v>
      </c>
      <c r="I33" s="28">
        <f t="shared" si="2"/>
        <v>217</v>
      </c>
      <c r="J33" s="29">
        <f t="shared" si="3"/>
        <v>1.0079427748618143E-2</v>
      </c>
      <c r="K33" s="15" t="s">
        <v>46</v>
      </c>
      <c r="L33" s="28">
        <f t="shared" si="4"/>
        <v>217</v>
      </c>
      <c r="M33" s="29">
        <f t="shared" si="5"/>
        <v>6.7978196854833655E-3</v>
      </c>
      <c r="N33" s="15" t="s">
        <v>47</v>
      </c>
      <c r="O33" s="28" t="str">
        <f t="shared" si="6"/>
        <v xml:space="preserve"> </v>
      </c>
      <c r="P33" s="29" t="str">
        <f t="shared" si="7"/>
        <v xml:space="preserve">  </v>
      </c>
      <c r="Q33" s="15" t="s">
        <v>47</v>
      </c>
      <c r="R33" s="28" t="str">
        <f t="shared" si="8"/>
        <v xml:space="preserve"> </v>
      </c>
      <c r="S33" s="29" t="str">
        <f t="shared" si="9"/>
        <v xml:space="preserve">  </v>
      </c>
      <c r="T33" s="15" t="s">
        <v>47</v>
      </c>
      <c r="U33" s="28" t="str">
        <f t="shared" si="10"/>
        <v xml:space="preserve"> </v>
      </c>
      <c r="V33" s="29" t="str">
        <f t="shared" si="11"/>
        <v xml:space="preserve">  </v>
      </c>
      <c r="W33" s="15" t="s">
        <v>46</v>
      </c>
      <c r="X33" s="28">
        <f t="shared" si="12"/>
        <v>217</v>
      </c>
      <c r="Y33" s="29">
        <f t="shared" si="13"/>
        <v>6.9674104992775727E-3</v>
      </c>
      <c r="Z33" s="15" t="s">
        <v>47</v>
      </c>
      <c r="AA33" s="28" t="str">
        <f t="shared" si="14"/>
        <v xml:space="preserve"> </v>
      </c>
      <c r="AB33" s="29" t="str">
        <f t="shared" si="15"/>
        <v xml:space="preserve">  </v>
      </c>
      <c r="AC33" s="15" t="s">
        <v>47</v>
      </c>
      <c r="AD33" s="28" t="str">
        <f t="shared" si="16"/>
        <v xml:space="preserve"> </v>
      </c>
      <c r="AE33" s="30" t="str">
        <f t="shared" si="17"/>
        <v xml:space="preserve">  </v>
      </c>
      <c r="AF33" s="15" t="s">
        <v>46</v>
      </c>
      <c r="AG33" s="28">
        <f t="shared" si="18"/>
        <v>217</v>
      </c>
      <c r="AH33" s="30">
        <f t="shared" si="19"/>
        <v>6.7268049226572426E-3</v>
      </c>
      <c r="AI33" s="48" t="s">
        <v>46</v>
      </c>
      <c r="AJ33" s="28">
        <f t="shared" si="20"/>
        <v>217</v>
      </c>
      <c r="AK33" s="30">
        <f t="shared" si="21"/>
        <v>1.1131630245203653E-2</v>
      </c>
    </row>
    <row r="34" spans="2:39" x14ac:dyDescent="0.25">
      <c r="B34" s="6" t="s">
        <v>31</v>
      </c>
      <c r="C34" s="1" t="s">
        <v>76</v>
      </c>
      <c r="D34" s="2">
        <v>371</v>
      </c>
      <c r="E34" s="14" t="s">
        <v>46</v>
      </c>
      <c r="F34" s="25">
        <f t="shared" si="0"/>
        <v>371</v>
      </c>
      <c r="G34" s="26">
        <f t="shared" si="1"/>
        <v>1.0555966539577761E-2</v>
      </c>
      <c r="H34" s="14" t="s">
        <v>46</v>
      </c>
      <c r="I34" s="25">
        <f t="shared" si="2"/>
        <v>371</v>
      </c>
      <c r="J34" s="26">
        <f t="shared" si="3"/>
        <v>1.7232570021831019E-2</v>
      </c>
      <c r="K34" s="14" t="s">
        <v>46</v>
      </c>
      <c r="L34" s="25">
        <f t="shared" si="4"/>
        <v>371</v>
      </c>
      <c r="M34" s="26">
        <f t="shared" si="5"/>
        <v>1.1622078817116722E-2</v>
      </c>
      <c r="N34" s="14" t="s">
        <v>47</v>
      </c>
      <c r="O34" s="25" t="str">
        <f t="shared" si="6"/>
        <v xml:space="preserve"> </v>
      </c>
      <c r="P34" s="26" t="str">
        <f t="shared" si="7"/>
        <v xml:space="preserve">  </v>
      </c>
      <c r="Q34" s="14" t="s">
        <v>47</v>
      </c>
      <c r="R34" s="25" t="str">
        <f t="shared" si="8"/>
        <v xml:space="preserve"> </v>
      </c>
      <c r="S34" s="26" t="str">
        <f t="shared" si="9"/>
        <v xml:space="preserve">  </v>
      </c>
      <c r="T34" s="14" t="s">
        <v>47</v>
      </c>
      <c r="U34" s="25" t="str">
        <f t="shared" si="10"/>
        <v xml:space="preserve"> </v>
      </c>
      <c r="V34" s="26" t="str">
        <f t="shared" si="11"/>
        <v xml:space="preserve">  </v>
      </c>
      <c r="W34" s="14" t="s">
        <v>46</v>
      </c>
      <c r="X34" s="25">
        <f t="shared" si="12"/>
        <v>371</v>
      </c>
      <c r="Y34" s="26">
        <f t="shared" si="13"/>
        <v>1.1912024401990689E-2</v>
      </c>
      <c r="Z34" s="14" t="s">
        <v>47</v>
      </c>
      <c r="AA34" s="25" t="str">
        <f t="shared" si="14"/>
        <v xml:space="preserve"> </v>
      </c>
      <c r="AB34" s="26" t="str">
        <f t="shared" si="15"/>
        <v xml:space="preserve">  </v>
      </c>
      <c r="AC34" s="14" t="s">
        <v>47</v>
      </c>
      <c r="AD34" s="25" t="str">
        <f t="shared" si="16"/>
        <v xml:space="preserve"> </v>
      </c>
      <c r="AE34" s="27" t="str">
        <f t="shared" si="17"/>
        <v xml:space="preserve">  </v>
      </c>
      <c r="AF34" s="14" t="s">
        <v>46</v>
      </c>
      <c r="AG34" s="25">
        <f t="shared" si="18"/>
        <v>371</v>
      </c>
      <c r="AH34" s="27">
        <f t="shared" si="19"/>
        <v>1.1500666480672061E-2</v>
      </c>
      <c r="AI34" s="47"/>
      <c r="AJ34" s="25" t="str">
        <f t="shared" si="20"/>
        <v xml:space="preserve"> </v>
      </c>
      <c r="AK34" s="27" t="str">
        <f t="shared" si="21"/>
        <v xml:space="preserve">  </v>
      </c>
    </row>
    <row r="35" spans="2:39" x14ac:dyDescent="0.25">
      <c r="B35" s="7" t="s">
        <v>32</v>
      </c>
      <c r="C35" s="3" t="s">
        <v>83</v>
      </c>
      <c r="D35" s="4">
        <v>276</v>
      </c>
      <c r="E35" s="15" t="s">
        <v>46</v>
      </c>
      <c r="F35" s="28">
        <f t="shared" si="0"/>
        <v>276</v>
      </c>
      <c r="G35" s="29">
        <f t="shared" si="1"/>
        <v>7.8529562396858817E-3</v>
      </c>
      <c r="H35" s="15" t="s">
        <v>46</v>
      </c>
      <c r="I35" s="28">
        <f t="shared" si="2"/>
        <v>276</v>
      </c>
      <c r="J35" s="29">
        <f t="shared" si="3"/>
        <v>1.2819917320823077E-2</v>
      </c>
      <c r="K35" s="15" t="s">
        <v>46</v>
      </c>
      <c r="L35" s="28">
        <f t="shared" si="4"/>
        <v>276</v>
      </c>
      <c r="M35" s="29">
        <f t="shared" si="5"/>
        <v>8.6460748073428975E-3</v>
      </c>
      <c r="N35" s="15" t="s">
        <v>46</v>
      </c>
      <c r="O35" s="28">
        <f t="shared" si="6"/>
        <v>276</v>
      </c>
      <c r="P35" s="29">
        <f t="shared" si="7"/>
        <v>1.6234339156520203E-2</v>
      </c>
      <c r="Q35" s="15" t="s">
        <v>46</v>
      </c>
      <c r="R35" s="28">
        <f t="shared" si="8"/>
        <v>276</v>
      </c>
      <c r="S35" s="29">
        <f t="shared" si="9"/>
        <v>1.8041574061968886E-2</v>
      </c>
      <c r="T35" s="15" t="s">
        <v>47</v>
      </c>
      <c r="U35" s="28" t="str">
        <f t="shared" si="10"/>
        <v xml:space="preserve"> </v>
      </c>
      <c r="V35" s="29" t="str">
        <f t="shared" si="11"/>
        <v xml:space="preserve">  </v>
      </c>
      <c r="W35" s="15" t="s">
        <v>46</v>
      </c>
      <c r="X35" s="28">
        <f t="shared" si="12"/>
        <v>276</v>
      </c>
      <c r="Y35" s="29">
        <f t="shared" si="13"/>
        <v>8.8617755659014287E-3</v>
      </c>
      <c r="Z35" s="15" t="s">
        <v>47</v>
      </c>
      <c r="AA35" s="28" t="str">
        <f t="shared" si="14"/>
        <v xml:space="preserve"> </v>
      </c>
      <c r="AB35" s="29" t="str">
        <f t="shared" si="15"/>
        <v xml:space="preserve">  </v>
      </c>
      <c r="AC35" s="15" t="s">
        <v>47</v>
      </c>
      <c r="AD35" s="28" t="str">
        <f t="shared" si="16"/>
        <v xml:space="preserve"> </v>
      </c>
      <c r="AE35" s="30" t="str">
        <f t="shared" si="17"/>
        <v xml:space="preserve">  </v>
      </c>
      <c r="AF35" s="15" t="s">
        <v>46</v>
      </c>
      <c r="AG35" s="28">
        <f t="shared" si="18"/>
        <v>276</v>
      </c>
      <c r="AH35" s="30">
        <f t="shared" si="19"/>
        <v>8.5557518831953869E-3</v>
      </c>
      <c r="AI35" s="48" t="s">
        <v>46</v>
      </c>
      <c r="AJ35" s="28">
        <f t="shared" si="20"/>
        <v>276</v>
      </c>
      <c r="AK35" s="30">
        <f t="shared" si="21"/>
        <v>1.4158202523853494E-2</v>
      </c>
    </row>
    <row r="36" spans="2:39" x14ac:dyDescent="0.25">
      <c r="B36" s="6" t="s">
        <v>33</v>
      </c>
      <c r="C36" s="1" t="s">
        <v>78</v>
      </c>
      <c r="D36" s="2">
        <v>720</v>
      </c>
      <c r="E36" s="14" t="s">
        <v>46</v>
      </c>
      <c r="F36" s="25">
        <f t="shared" si="0"/>
        <v>720</v>
      </c>
      <c r="G36" s="26">
        <f t="shared" si="1"/>
        <v>2.048597279918056E-2</v>
      </c>
      <c r="H36" s="14" t="s">
        <v>46</v>
      </c>
      <c r="I36" s="25">
        <f t="shared" si="2"/>
        <v>720</v>
      </c>
      <c r="J36" s="26">
        <f t="shared" si="3"/>
        <v>3.3443262576060201E-2</v>
      </c>
      <c r="K36" s="14" t="s">
        <v>46</v>
      </c>
      <c r="L36" s="25">
        <f t="shared" si="4"/>
        <v>720</v>
      </c>
      <c r="M36" s="26">
        <f t="shared" si="5"/>
        <v>2.2554977758285823E-2</v>
      </c>
      <c r="N36" s="14" t="s">
        <v>47</v>
      </c>
      <c r="O36" s="25" t="str">
        <f t="shared" si="6"/>
        <v xml:space="preserve"> </v>
      </c>
      <c r="P36" s="26" t="str">
        <f t="shared" si="7"/>
        <v xml:space="preserve">  </v>
      </c>
      <c r="Q36" s="14" t="s">
        <v>47</v>
      </c>
      <c r="R36" s="25" t="str">
        <f t="shared" si="8"/>
        <v xml:space="preserve"> </v>
      </c>
      <c r="S36" s="26" t="str">
        <f t="shared" si="9"/>
        <v xml:space="preserve">  </v>
      </c>
      <c r="T36" s="14" t="s">
        <v>47</v>
      </c>
      <c r="U36" s="25" t="str">
        <f t="shared" si="10"/>
        <v xml:space="preserve"> </v>
      </c>
      <c r="V36" s="26" t="str">
        <f t="shared" si="11"/>
        <v xml:space="preserve">  </v>
      </c>
      <c r="W36" s="14" t="s">
        <v>47</v>
      </c>
      <c r="X36" s="25" t="str">
        <f t="shared" si="12"/>
        <v xml:space="preserve"> </v>
      </c>
      <c r="Y36" s="26" t="str">
        <f t="shared" si="13"/>
        <v xml:space="preserve">  </v>
      </c>
      <c r="Z36" s="14" t="s">
        <v>47</v>
      </c>
      <c r="AA36" s="25" t="str">
        <f t="shared" si="14"/>
        <v xml:space="preserve"> </v>
      </c>
      <c r="AB36" s="26" t="str">
        <f t="shared" si="15"/>
        <v xml:space="preserve">  </v>
      </c>
      <c r="AC36" s="14" t="s">
        <v>47</v>
      </c>
      <c r="AD36" s="25" t="str">
        <f t="shared" si="16"/>
        <v xml:space="preserve"> </v>
      </c>
      <c r="AE36" s="27" t="str">
        <f t="shared" si="17"/>
        <v xml:space="preserve">  </v>
      </c>
      <c r="AF36" s="14" t="s">
        <v>46</v>
      </c>
      <c r="AG36" s="25">
        <f t="shared" si="18"/>
        <v>720</v>
      </c>
      <c r="AH36" s="27">
        <f t="shared" si="19"/>
        <v>2.2319352738770577E-2</v>
      </c>
      <c r="AI36" s="47" t="s">
        <v>46</v>
      </c>
      <c r="AJ36" s="25">
        <f t="shared" si="20"/>
        <v>720</v>
      </c>
      <c r="AK36" s="27">
        <f t="shared" si="21"/>
        <v>3.6934441366574332E-2</v>
      </c>
    </row>
    <row r="37" spans="2:39" x14ac:dyDescent="0.25">
      <c r="B37" s="7" t="s">
        <v>34</v>
      </c>
      <c r="C37" s="3" t="s">
        <v>81</v>
      </c>
      <c r="D37" s="4">
        <v>414</v>
      </c>
      <c r="E37" s="15" t="s">
        <v>46</v>
      </c>
      <c r="F37" s="28">
        <f t="shared" si="0"/>
        <v>414</v>
      </c>
      <c r="G37" s="29">
        <f t="shared" si="1"/>
        <v>1.1779434359528823E-2</v>
      </c>
      <c r="H37" s="15" t="s">
        <v>47</v>
      </c>
      <c r="I37" s="28" t="str">
        <f t="shared" si="2"/>
        <v xml:space="preserve"> </v>
      </c>
      <c r="J37" s="29" t="str">
        <f t="shared" si="3"/>
        <v xml:space="preserve">  </v>
      </c>
      <c r="K37" s="15" t="s">
        <v>46</v>
      </c>
      <c r="L37" s="28">
        <f t="shared" si="4"/>
        <v>414</v>
      </c>
      <c r="M37" s="29">
        <f t="shared" si="5"/>
        <v>1.2969112211014348E-2</v>
      </c>
      <c r="N37" s="15" t="s">
        <v>47</v>
      </c>
      <c r="O37" s="28" t="str">
        <f t="shared" si="6"/>
        <v xml:space="preserve"> </v>
      </c>
      <c r="P37" s="29" t="str">
        <f t="shared" si="7"/>
        <v xml:space="preserve">  </v>
      </c>
      <c r="Q37" s="15" t="s">
        <v>47</v>
      </c>
      <c r="R37" s="28" t="str">
        <f t="shared" si="8"/>
        <v xml:space="preserve"> </v>
      </c>
      <c r="S37" s="29" t="str">
        <f t="shared" si="9"/>
        <v xml:space="preserve">  </v>
      </c>
      <c r="T37" s="15" t="s">
        <v>47</v>
      </c>
      <c r="U37" s="28" t="str">
        <f t="shared" si="10"/>
        <v xml:space="preserve"> </v>
      </c>
      <c r="V37" s="29" t="str">
        <f t="shared" si="11"/>
        <v xml:space="preserve">  </v>
      </c>
      <c r="W37" s="15" t="s">
        <v>46</v>
      </c>
      <c r="X37" s="28">
        <f t="shared" si="12"/>
        <v>414</v>
      </c>
      <c r="Y37" s="29">
        <f t="shared" si="13"/>
        <v>1.3292663348852143E-2</v>
      </c>
      <c r="Z37" s="15" t="s">
        <v>47</v>
      </c>
      <c r="AA37" s="28" t="str">
        <f t="shared" si="14"/>
        <v xml:space="preserve"> </v>
      </c>
      <c r="AB37" s="29" t="str">
        <f t="shared" si="15"/>
        <v xml:space="preserve">  </v>
      </c>
      <c r="AC37" s="15" t="s">
        <v>47</v>
      </c>
      <c r="AD37" s="28" t="str">
        <f t="shared" si="16"/>
        <v xml:space="preserve"> </v>
      </c>
      <c r="AE37" s="30" t="str">
        <f t="shared" si="17"/>
        <v xml:space="preserve">  </v>
      </c>
      <c r="AF37" s="15" t="s">
        <v>46</v>
      </c>
      <c r="AG37" s="28">
        <f t="shared" si="18"/>
        <v>414</v>
      </c>
      <c r="AH37" s="30">
        <f t="shared" si="19"/>
        <v>1.2833627824793081E-2</v>
      </c>
      <c r="AI37" s="48" t="s">
        <v>46</v>
      </c>
      <c r="AJ37" s="28">
        <f t="shared" si="20"/>
        <v>414</v>
      </c>
      <c r="AK37" s="30">
        <f t="shared" si="21"/>
        <v>2.1237303785780239E-2</v>
      </c>
    </row>
    <row r="38" spans="2:39" x14ac:dyDescent="0.25">
      <c r="B38" s="6" t="s">
        <v>35</v>
      </c>
      <c r="C38" s="1" t="s">
        <v>86</v>
      </c>
      <c r="D38" s="2">
        <v>129</v>
      </c>
      <c r="E38" s="14" t="s">
        <v>46</v>
      </c>
      <c r="F38" s="25">
        <f t="shared" si="0"/>
        <v>129</v>
      </c>
      <c r="G38" s="26">
        <f t="shared" si="1"/>
        <v>3.6704034598531838E-3</v>
      </c>
      <c r="H38" s="14" t="s">
        <v>47</v>
      </c>
      <c r="I38" s="25" t="str">
        <f t="shared" si="2"/>
        <v xml:space="preserve"> </v>
      </c>
      <c r="J38" s="26" t="str">
        <f t="shared" si="3"/>
        <v xml:space="preserve">  </v>
      </c>
      <c r="K38" s="14" t="s">
        <v>47</v>
      </c>
      <c r="L38" s="25" t="str">
        <f t="shared" si="4"/>
        <v xml:space="preserve"> </v>
      </c>
      <c r="M38" s="26" t="str">
        <f t="shared" si="5"/>
        <v xml:space="preserve">  </v>
      </c>
      <c r="N38" s="14" t="s">
        <v>47</v>
      </c>
      <c r="O38" s="25" t="str">
        <f t="shared" si="6"/>
        <v xml:space="preserve"> </v>
      </c>
      <c r="P38" s="26" t="str">
        <f t="shared" si="7"/>
        <v xml:space="preserve">  </v>
      </c>
      <c r="Q38" s="14" t="s">
        <v>47</v>
      </c>
      <c r="R38" s="25" t="str">
        <f t="shared" si="8"/>
        <v xml:space="preserve"> </v>
      </c>
      <c r="S38" s="26" t="str">
        <f t="shared" si="9"/>
        <v xml:space="preserve">  </v>
      </c>
      <c r="T38" s="14" t="s">
        <v>47</v>
      </c>
      <c r="U38" s="25" t="str">
        <f t="shared" si="10"/>
        <v xml:space="preserve"> </v>
      </c>
      <c r="V38" s="26" t="str">
        <f t="shared" si="11"/>
        <v xml:space="preserve">  </v>
      </c>
      <c r="W38" s="14" t="s">
        <v>46</v>
      </c>
      <c r="X38" s="25">
        <f t="shared" si="12"/>
        <v>129</v>
      </c>
      <c r="Y38" s="26">
        <f t="shared" si="13"/>
        <v>4.1419168405843632E-3</v>
      </c>
      <c r="Z38" s="14" t="s">
        <v>47</v>
      </c>
      <c r="AA38" s="25" t="str">
        <f t="shared" si="14"/>
        <v xml:space="preserve"> </v>
      </c>
      <c r="AB38" s="26" t="str">
        <f t="shared" si="15"/>
        <v xml:space="preserve">  </v>
      </c>
      <c r="AC38" s="14" t="s">
        <v>47</v>
      </c>
      <c r="AD38" s="25" t="str">
        <f t="shared" si="16"/>
        <v xml:space="preserve"> </v>
      </c>
      <c r="AE38" s="27" t="str">
        <f t="shared" si="17"/>
        <v xml:space="preserve">  </v>
      </c>
      <c r="AF38" s="14" t="s">
        <v>47</v>
      </c>
      <c r="AG38" s="25" t="str">
        <f t="shared" si="18"/>
        <v xml:space="preserve"> </v>
      </c>
      <c r="AH38" s="27" t="str">
        <f t="shared" si="19"/>
        <v xml:space="preserve">  </v>
      </c>
      <c r="AI38" s="47" t="s">
        <v>46</v>
      </c>
      <c r="AJ38" s="25">
        <f t="shared" si="20"/>
        <v>129</v>
      </c>
      <c r="AK38" s="27">
        <f t="shared" si="21"/>
        <v>6.6174207448445677E-3</v>
      </c>
    </row>
    <row r="39" spans="2:39" x14ac:dyDescent="0.25">
      <c r="B39" s="7" t="s">
        <v>36</v>
      </c>
      <c r="C39" s="3" t="s">
        <v>79</v>
      </c>
      <c r="D39" s="4">
        <v>160</v>
      </c>
      <c r="E39" s="15" t="s">
        <v>46</v>
      </c>
      <c r="F39" s="28">
        <f t="shared" si="0"/>
        <v>160</v>
      </c>
      <c r="G39" s="29">
        <f t="shared" si="1"/>
        <v>4.5524383998179025E-3</v>
      </c>
      <c r="H39" s="15" t="s">
        <v>47</v>
      </c>
      <c r="I39" s="28" t="str">
        <f t="shared" si="2"/>
        <v xml:space="preserve"> </v>
      </c>
      <c r="J39" s="29" t="str">
        <f t="shared" si="3"/>
        <v xml:space="preserve">  </v>
      </c>
      <c r="K39" s="15" t="s">
        <v>46</v>
      </c>
      <c r="L39" s="28">
        <f t="shared" si="4"/>
        <v>160</v>
      </c>
      <c r="M39" s="29">
        <f t="shared" si="5"/>
        <v>5.0122172796190712E-3</v>
      </c>
      <c r="N39" s="15" t="s">
        <v>46</v>
      </c>
      <c r="O39" s="28">
        <f t="shared" si="6"/>
        <v>160</v>
      </c>
      <c r="P39" s="29">
        <f t="shared" si="7"/>
        <v>9.4112111052291041E-3</v>
      </c>
      <c r="Q39" s="15" t="s">
        <v>47</v>
      </c>
      <c r="R39" s="28" t="str">
        <f t="shared" si="8"/>
        <v xml:space="preserve"> </v>
      </c>
      <c r="S39" s="29" t="str">
        <f t="shared" si="9"/>
        <v xml:space="preserve">  </v>
      </c>
      <c r="T39" s="15" t="s">
        <v>47</v>
      </c>
      <c r="U39" s="28" t="str">
        <f t="shared" si="10"/>
        <v xml:space="preserve"> </v>
      </c>
      <c r="V39" s="29" t="str">
        <f t="shared" si="11"/>
        <v xml:space="preserve">  </v>
      </c>
      <c r="W39" s="15" t="s">
        <v>46</v>
      </c>
      <c r="X39" s="28">
        <f t="shared" si="12"/>
        <v>160</v>
      </c>
      <c r="Y39" s="29">
        <f t="shared" si="13"/>
        <v>5.1372611976240167E-3</v>
      </c>
      <c r="Z39" s="15" t="s">
        <v>47</v>
      </c>
      <c r="AA39" s="28" t="str">
        <f t="shared" si="14"/>
        <v xml:space="preserve"> </v>
      </c>
      <c r="AB39" s="29" t="str">
        <f t="shared" si="15"/>
        <v xml:space="preserve">  </v>
      </c>
      <c r="AC39" s="15" t="s">
        <v>47</v>
      </c>
      <c r="AD39" s="28" t="str">
        <f t="shared" si="16"/>
        <v xml:space="preserve"> </v>
      </c>
      <c r="AE39" s="30" t="str">
        <f t="shared" si="17"/>
        <v xml:space="preserve">  </v>
      </c>
      <c r="AF39" s="15" t="s">
        <v>46</v>
      </c>
      <c r="AG39" s="28">
        <f t="shared" si="18"/>
        <v>160</v>
      </c>
      <c r="AH39" s="30">
        <f t="shared" si="19"/>
        <v>4.9598561641712394E-3</v>
      </c>
      <c r="AI39" s="48" t="s">
        <v>46</v>
      </c>
      <c r="AJ39" s="28">
        <f t="shared" si="20"/>
        <v>160</v>
      </c>
      <c r="AK39" s="30">
        <f t="shared" si="21"/>
        <v>8.2076536370165182E-3</v>
      </c>
    </row>
    <row r="40" spans="2:39" x14ac:dyDescent="0.25">
      <c r="B40" s="6" t="s">
        <v>37</v>
      </c>
      <c r="C40" s="1" t="s">
        <v>80</v>
      </c>
      <c r="D40" s="2">
        <v>761</v>
      </c>
      <c r="E40" s="14" t="s">
        <v>46</v>
      </c>
      <c r="F40" s="25">
        <f t="shared" si="0"/>
        <v>761</v>
      </c>
      <c r="G40" s="26">
        <f t="shared" si="1"/>
        <v>2.1652535139133899E-2</v>
      </c>
      <c r="H40" s="14" t="s">
        <v>47</v>
      </c>
      <c r="I40" s="25" t="str">
        <f t="shared" si="2"/>
        <v xml:space="preserve"> </v>
      </c>
      <c r="J40" s="26" t="str">
        <f t="shared" si="3"/>
        <v xml:space="preserve">  </v>
      </c>
      <c r="K40" s="14" t="s">
        <v>46</v>
      </c>
      <c r="L40" s="25">
        <f t="shared" si="4"/>
        <v>761</v>
      </c>
      <c r="M40" s="26">
        <f t="shared" si="5"/>
        <v>2.3839358436188209E-2</v>
      </c>
      <c r="N40" s="14" t="s">
        <v>46</v>
      </c>
      <c r="O40" s="25">
        <f t="shared" si="6"/>
        <v>761</v>
      </c>
      <c r="P40" s="26">
        <f t="shared" si="7"/>
        <v>4.4762072819245928E-2</v>
      </c>
      <c r="Q40" s="14" t="s">
        <v>47</v>
      </c>
      <c r="R40" s="25" t="str">
        <f t="shared" si="8"/>
        <v xml:space="preserve"> </v>
      </c>
      <c r="S40" s="26" t="str">
        <f t="shared" si="9"/>
        <v xml:space="preserve">  </v>
      </c>
      <c r="T40" s="14" t="s">
        <v>47</v>
      </c>
      <c r="U40" s="25" t="str">
        <f t="shared" si="10"/>
        <v xml:space="preserve"> </v>
      </c>
      <c r="V40" s="26" t="str">
        <f t="shared" si="11"/>
        <v xml:space="preserve">  </v>
      </c>
      <c r="W40" s="14" t="s">
        <v>46</v>
      </c>
      <c r="X40" s="25">
        <f t="shared" si="12"/>
        <v>761</v>
      </c>
      <c r="Y40" s="26">
        <f t="shared" si="13"/>
        <v>2.4434098571199228E-2</v>
      </c>
      <c r="Z40" s="14" t="s">
        <v>47</v>
      </c>
      <c r="AA40" s="25" t="str">
        <f t="shared" si="14"/>
        <v xml:space="preserve"> </v>
      </c>
      <c r="AB40" s="26" t="str">
        <f t="shared" si="15"/>
        <v xml:space="preserve">  </v>
      </c>
      <c r="AC40" s="14" t="s">
        <v>47</v>
      </c>
      <c r="AD40" s="25" t="str">
        <f t="shared" si="16"/>
        <v xml:space="preserve"> </v>
      </c>
      <c r="AE40" s="27" t="str">
        <f t="shared" si="17"/>
        <v xml:space="preserve">  </v>
      </c>
      <c r="AF40" s="14" t="s">
        <v>46</v>
      </c>
      <c r="AG40" s="25">
        <f t="shared" si="18"/>
        <v>761</v>
      </c>
      <c r="AH40" s="27">
        <f t="shared" si="19"/>
        <v>2.3590315880839454E-2</v>
      </c>
      <c r="AI40" s="47" t="s">
        <v>46</v>
      </c>
      <c r="AJ40" s="25">
        <f t="shared" si="20"/>
        <v>761</v>
      </c>
      <c r="AK40" s="27">
        <f t="shared" si="21"/>
        <v>3.9037652611059813E-2</v>
      </c>
    </row>
    <row r="41" spans="2:39" x14ac:dyDescent="0.25">
      <c r="B41" s="38" t="s">
        <v>38</v>
      </c>
      <c r="C41" s="39" t="s">
        <v>87</v>
      </c>
      <c r="D41" s="40">
        <v>516</v>
      </c>
      <c r="E41" s="41" t="s">
        <v>46</v>
      </c>
      <c r="F41" s="31">
        <f t="shared" si="0"/>
        <v>516</v>
      </c>
      <c r="G41" s="32">
        <f t="shared" si="1"/>
        <v>1.4681613839412735E-2</v>
      </c>
      <c r="H41" s="41" t="s">
        <v>47</v>
      </c>
      <c r="I41" s="31" t="str">
        <f t="shared" si="2"/>
        <v xml:space="preserve"> </v>
      </c>
      <c r="J41" s="32" t="str">
        <f t="shared" si="3"/>
        <v xml:space="preserve">  </v>
      </c>
      <c r="K41" s="41" t="s">
        <v>47</v>
      </c>
      <c r="L41" s="31" t="str">
        <f t="shared" si="4"/>
        <v xml:space="preserve"> </v>
      </c>
      <c r="M41" s="32" t="str">
        <f t="shared" si="5"/>
        <v xml:space="preserve">  </v>
      </c>
      <c r="N41" s="41" t="s">
        <v>47</v>
      </c>
      <c r="O41" s="31" t="str">
        <f t="shared" si="6"/>
        <v xml:space="preserve"> </v>
      </c>
      <c r="P41" s="32" t="str">
        <f t="shared" si="7"/>
        <v xml:space="preserve">  </v>
      </c>
      <c r="Q41" s="41" t="s">
        <v>47</v>
      </c>
      <c r="R41" s="31" t="str">
        <f t="shared" si="8"/>
        <v xml:space="preserve"> </v>
      </c>
      <c r="S41" s="32" t="str">
        <f t="shared" si="9"/>
        <v xml:space="preserve">  </v>
      </c>
      <c r="T41" s="41" t="s">
        <v>47</v>
      </c>
      <c r="U41" s="31" t="str">
        <f t="shared" si="10"/>
        <v xml:space="preserve"> </v>
      </c>
      <c r="V41" s="32" t="str">
        <f t="shared" si="11"/>
        <v xml:space="preserve">  </v>
      </c>
      <c r="W41" s="41" t="s">
        <v>46</v>
      </c>
      <c r="X41" s="31">
        <f t="shared" si="12"/>
        <v>516</v>
      </c>
      <c r="Y41" s="32">
        <f t="shared" si="13"/>
        <v>1.6567667362337453E-2</v>
      </c>
      <c r="Z41" s="41" t="s">
        <v>47</v>
      </c>
      <c r="AA41" s="31" t="str">
        <f t="shared" si="14"/>
        <v xml:space="preserve"> </v>
      </c>
      <c r="AB41" s="32" t="str">
        <f t="shared" si="15"/>
        <v xml:space="preserve">  </v>
      </c>
      <c r="AC41" s="41" t="s">
        <v>46</v>
      </c>
      <c r="AD41" s="31">
        <f t="shared" si="16"/>
        <v>516</v>
      </c>
      <c r="AE41" s="42">
        <f t="shared" si="17"/>
        <v>4.1927358413910785E-2</v>
      </c>
      <c r="AF41" s="41" t="s">
        <v>47</v>
      </c>
      <c r="AG41" s="31" t="str">
        <f t="shared" si="18"/>
        <v xml:space="preserve"> </v>
      </c>
      <c r="AH41" s="42" t="str">
        <f t="shared" si="19"/>
        <v xml:space="preserve">  </v>
      </c>
      <c r="AI41" s="48" t="s">
        <v>46</v>
      </c>
      <c r="AJ41" s="31">
        <f t="shared" si="20"/>
        <v>516</v>
      </c>
      <c r="AK41" s="42">
        <f t="shared" si="21"/>
        <v>2.6469682979378271E-2</v>
      </c>
      <c r="AM41" s="42"/>
    </row>
    <row r="42" spans="2:39" x14ac:dyDescent="0.25">
      <c r="B42" s="6" t="s">
        <v>94</v>
      </c>
      <c r="C42" s="1" t="s">
        <v>97</v>
      </c>
      <c r="D42" s="2">
        <v>2555</v>
      </c>
      <c r="E42" s="14" t="s">
        <v>47</v>
      </c>
      <c r="F42" s="25" t="str">
        <f t="shared" si="0"/>
        <v xml:space="preserve"> </v>
      </c>
      <c r="G42" s="27" t="str">
        <f t="shared" si="1"/>
        <v xml:space="preserve">  </v>
      </c>
      <c r="H42" s="44" t="s">
        <v>47</v>
      </c>
      <c r="I42" s="25" t="str">
        <f t="shared" si="2"/>
        <v xml:space="preserve"> </v>
      </c>
      <c r="J42" s="26" t="str">
        <f t="shared" si="3"/>
        <v xml:space="preserve">  </v>
      </c>
      <c r="K42" s="14" t="s">
        <v>47</v>
      </c>
      <c r="L42" s="25" t="str">
        <f t="shared" si="4"/>
        <v xml:space="preserve"> </v>
      </c>
      <c r="M42" s="27" t="str">
        <f t="shared" si="5"/>
        <v xml:space="preserve">  </v>
      </c>
      <c r="N42" s="44" t="s">
        <v>47</v>
      </c>
      <c r="O42" s="25" t="str">
        <f t="shared" si="6"/>
        <v xml:space="preserve"> </v>
      </c>
      <c r="P42" s="26" t="str">
        <f t="shared" si="7"/>
        <v xml:space="preserve">  </v>
      </c>
      <c r="Q42" s="14" t="s">
        <v>47</v>
      </c>
      <c r="R42" s="25" t="str">
        <f t="shared" si="8"/>
        <v xml:space="preserve"> </v>
      </c>
      <c r="S42" s="27" t="str">
        <f t="shared" si="9"/>
        <v xml:space="preserve">  </v>
      </c>
      <c r="T42" s="44" t="s">
        <v>47</v>
      </c>
      <c r="U42" s="25" t="str">
        <f t="shared" si="10"/>
        <v xml:space="preserve"> </v>
      </c>
      <c r="V42" s="26" t="str">
        <f t="shared" si="11"/>
        <v xml:space="preserve">  </v>
      </c>
      <c r="W42" s="14" t="s">
        <v>47</v>
      </c>
      <c r="X42" s="25" t="str">
        <f t="shared" si="12"/>
        <v xml:space="preserve"> </v>
      </c>
      <c r="Y42" s="27" t="str">
        <f t="shared" si="13"/>
        <v xml:space="preserve">  </v>
      </c>
      <c r="Z42" s="44" t="s">
        <v>47</v>
      </c>
      <c r="AA42" s="25" t="str">
        <f t="shared" si="14"/>
        <v xml:space="preserve"> </v>
      </c>
      <c r="AB42" s="26" t="str">
        <f t="shared" si="15"/>
        <v xml:space="preserve">  </v>
      </c>
      <c r="AC42" s="14" t="s">
        <v>47</v>
      </c>
      <c r="AD42" s="25" t="str">
        <f t="shared" si="16"/>
        <v xml:space="preserve"> </v>
      </c>
      <c r="AE42" s="27"/>
      <c r="AF42" s="44" t="s">
        <v>46</v>
      </c>
      <c r="AG42" s="25">
        <f t="shared" si="18"/>
        <v>2555</v>
      </c>
      <c r="AH42" s="27">
        <f t="shared" si="19"/>
        <v>7.9202703121609472E-2</v>
      </c>
      <c r="AI42" s="47"/>
      <c r="AJ42" s="25" t="str">
        <f t="shared" si="20"/>
        <v xml:space="preserve"> </v>
      </c>
      <c r="AK42" s="27" t="str">
        <f t="shared" si="21"/>
        <v xml:space="preserve">  </v>
      </c>
    </row>
    <row r="43" spans="2:39" ht="15.75" thickBot="1" x14ac:dyDescent="0.3">
      <c r="B43" s="8" t="s">
        <v>95</v>
      </c>
      <c r="C43" s="9" t="s">
        <v>98</v>
      </c>
      <c r="D43" s="12">
        <v>3009</v>
      </c>
      <c r="E43" s="16" t="s">
        <v>47</v>
      </c>
      <c r="F43" s="43" t="str">
        <f t="shared" si="0"/>
        <v xml:space="preserve"> </v>
      </c>
      <c r="G43" s="33" t="str">
        <f t="shared" si="1"/>
        <v xml:space="preserve">  </v>
      </c>
      <c r="H43" s="45" t="s">
        <v>47</v>
      </c>
      <c r="I43" s="43" t="str">
        <f t="shared" si="2"/>
        <v xml:space="preserve"> </v>
      </c>
      <c r="J43" s="46" t="str">
        <f t="shared" si="3"/>
        <v xml:space="preserve">  </v>
      </c>
      <c r="K43" s="16" t="s">
        <v>47</v>
      </c>
      <c r="L43" s="43" t="str">
        <f t="shared" si="4"/>
        <v xml:space="preserve"> </v>
      </c>
      <c r="M43" s="33" t="str">
        <f t="shared" si="5"/>
        <v xml:space="preserve">  </v>
      </c>
      <c r="N43" s="45" t="s">
        <v>47</v>
      </c>
      <c r="O43" s="43" t="str">
        <f t="shared" si="6"/>
        <v xml:space="preserve"> </v>
      </c>
      <c r="P43" s="46" t="str">
        <f t="shared" si="7"/>
        <v xml:space="preserve">  </v>
      </c>
      <c r="Q43" s="16" t="s">
        <v>47</v>
      </c>
      <c r="R43" s="43" t="str">
        <f t="shared" si="8"/>
        <v xml:space="preserve"> </v>
      </c>
      <c r="S43" s="33" t="str">
        <f t="shared" si="9"/>
        <v xml:space="preserve">  </v>
      </c>
      <c r="T43" s="45" t="s">
        <v>47</v>
      </c>
      <c r="U43" s="43" t="str">
        <f t="shared" si="10"/>
        <v xml:space="preserve"> </v>
      </c>
      <c r="V43" s="46" t="str">
        <f t="shared" si="11"/>
        <v xml:space="preserve">  </v>
      </c>
      <c r="W43" s="16" t="s">
        <v>47</v>
      </c>
      <c r="X43" s="43" t="str">
        <f t="shared" si="12"/>
        <v xml:space="preserve"> </v>
      </c>
      <c r="Y43" s="33" t="str">
        <f t="shared" si="13"/>
        <v xml:space="preserve">  </v>
      </c>
      <c r="Z43" s="45" t="s">
        <v>47</v>
      </c>
      <c r="AA43" s="43" t="str">
        <f t="shared" si="14"/>
        <v xml:space="preserve"> </v>
      </c>
      <c r="AB43" s="46" t="str">
        <f t="shared" si="15"/>
        <v xml:space="preserve">  </v>
      </c>
      <c r="AC43" s="16" t="s">
        <v>47</v>
      </c>
      <c r="AD43" s="43" t="str">
        <f t="shared" si="16"/>
        <v xml:space="preserve"> </v>
      </c>
      <c r="AE43" s="33"/>
      <c r="AF43" s="45" t="s">
        <v>46</v>
      </c>
      <c r="AG43" s="43">
        <f t="shared" si="18"/>
        <v>3009</v>
      </c>
      <c r="AH43" s="33">
        <f t="shared" si="19"/>
        <v>9.3276294987445357E-2</v>
      </c>
      <c r="AI43" s="49"/>
      <c r="AJ43" s="43" t="str">
        <f t="shared" si="20"/>
        <v xml:space="preserve"> </v>
      </c>
      <c r="AK43" s="33" t="str">
        <f t="shared" si="21"/>
        <v xml:space="preserve">  </v>
      </c>
    </row>
    <row r="44" spans="2:39" ht="15.75" thickBot="1" x14ac:dyDescent="0.3">
      <c r="B44" s="10" t="s">
        <v>41</v>
      </c>
      <c r="C44" s="11"/>
      <c r="D44" s="13">
        <f>SUM(D4:D43)</f>
        <v>41265</v>
      </c>
      <c r="E44" s="10"/>
      <c r="F44" s="34">
        <f>SUM(F4:F43)</f>
        <v>35146</v>
      </c>
      <c r="G44" s="35">
        <f>SUM(G4:G41)</f>
        <v>0.99999999999999989</v>
      </c>
      <c r="H44" s="10"/>
      <c r="I44" s="34">
        <f>SUM(I4:I43)</f>
        <v>21529</v>
      </c>
      <c r="J44" s="35">
        <f>SUM(J4:J41)</f>
        <v>1</v>
      </c>
      <c r="K44" s="10"/>
      <c r="L44" s="34">
        <f>SUM(L4:L43)</f>
        <v>31922</v>
      </c>
      <c r="M44" s="35">
        <f>SUM(M4:M41)</f>
        <v>1</v>
      </c>
      <c r="N44" s="10"/>
      <c r="O44" s="34">
        <f>SUM(O4:O43)</f>
        <v>17001</v>
      </c>
      <c r="P44" s="35">
        <f>SUM(P4:P41)</f>
        <v>1</v>
      </c>
      <c r="Q44" s="10"/>
      <c r="R44" s="34">
        <f>SUM(R4:R43)</f>
        <v>15298</v>
      </c>
      <c r="S44" s="35">
        <f>SUM(S4:S41)</f>
        <v>0.99999999999999989</v>
      </c>
      <c r="T44" s="10"/>
      <c r="U44" s="34">
        <f>SUM(U4:U43)</f>
        <v>12041</v>
      </c>
      <c r="V44" s="35">
        <f>SUM(V4:V41)</f>
        <v>1</v>
      </c>
      <c r="W44" s="10"/>
      <c r="X44" s="34">
        <f>SUM(X4:X43)</f>
        <v>31145</v>
      </c>
      <c r="Y44" s="35">
        <f>SUM(Y4:Y41)</f>
        <v>1.0000000000000002</v>
      </c>
      <c r="Z44" s="10"/>
      <c r="AA44" s="34">
        <f>SUM(AA4:AA43)</f>
        <v>16354</v>
      </c>
      <c r="AB44" s="35">
        <f>SUM(AB4:AB41)</f>
        <v>1</v>
      </c>
      <c r="AC44" s="10"/>
      <c r="AD44" s="34">
        <f>SUM(AD4:AD43)</f>
        <v>12307</v>
      </c>
      <c r="AE44" s="35">
        <f>SUM(AE4:AE41)</f>
        <v>1</v>
      </c>
      <c r="AF44" s="10"/>
      <c r="AG44" s="34">
        <f>SUM(AG4:AG43)</f>
        <v>32259</v>
      </c>
      <c r="AH44" s="35">
        <f>SUM(AH4:AH41)</f>
        <v>0.82752100189094513</v>
      </c>
      <c r="AI44" s="50"/>
      <c r="AJ44" s="34">
        <f>SUM(AJ4:AJ43)</f>
        <v>19494</v>
      </c>
      <c r="AK44" s="35">
        <f>SUM(AK4:AK41)</f>
        <v>1</v>
      </c>
    </row>
    <row r="46" spans="2:39" x14ac:dyDescent="0.25">
      <c r="C46" s="31" t="str">
        <f t="shared" ref="C46" si="22">IF(B46="igen",$D46," ")</f>
        <v xml:space="preserve"> </v>
      </c>
    </row>
    <row r="47" spans="2:39" x14ac:dyDescent="0.25">
      <c r="D47" s="37"/>
    </row>
  </sheetData>
  <mergeCells count="12">
    <mergeCell ref="AI2:AK2"/>
    <mergeCell ref="E1:AE1"/>
    <mergeCell ref="W2:Y2"/>
    <mergeCell ref="Z2:AB2"/>
    <mergeCell ref="AC2:AE2"/>
    <mergeCell ref="K2:M2"/>
    <mergeCell ref="N2:P2"/>
    <mergeCell ref="AF2:AH2"/>
    <mergeCell ref="E2:G2"/>
    <mergeCell ref="Q2:S2"/>
    <mergeCell ref="T2:V2"/>
    <mergeCell ref="H2:J2"/>
  </mergeCells>
  <dataValidations count="1">
    <dataValidation type="list" allowBlank="1" showInputMessage="1" showErrorMessage="1" sqref="B4:D43" xr:uid="{00000000-0002-0000-0000-000000000000}">
      <formula1>gg</formula1>
    </dataValidation>
  </dataValidations>
  <pageMargins left="0.7" right="0.7" top="0.75" bottom="0.75" header="0.3" footer="0.3"/>
  <pageSetup paperSize="9" scale="60" orientation="landscape" r:id="rId1"/>
  <colBreaks count="1" manualBreakCount="1">
    <brk id="10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4" sqref="C2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1. függelék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Bereczk Balázs</dc:creator>
  <cp:lastModifiedBy>Kocsisné Buzás Anita</cp:lastModifiedBy>
  <cp:lastPrinted>2018-03-26T08:58:47Z</cp:lastPrinted>
  <dcterms:created xsi:type="dcterms:W3CDTF">2013-05-23T16:22:41Z</dcterms:created>
  <dcterms:modified xsi:type="dcterms:W3CDTF">2018-03-26T08:58:52Z</dcterms:modified>
</cp:coreProperties>
</file>