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scheidti\Documents\Vegyszeres gyomirtás (lét jegyzék, útátj)\2026\07.07. önkormányzatok\"/>
    </mc:Choice>
  </mc:AlternateContent>
  <bookViews>
    <workbookView xWindow="0" yWindow="0" windowWidth="19200" windowHeight="6465"/>
  </bookViews>
  <sheets>
    <sheet name="szerelveny" sheetId="3" r:id="rId1"/>
    <sheet name="UNIMOG 18nap" sheetId="1" r:id="rId2"/>
    <sheet name="Keskeny nyomtáv" sheetId="2" r:id="rId3"/>
  </sheets>
  <externalReferences>
    <externalReference r:id="rId4"/>
  </externalReferences>
  <definedNames>
    <definedName name="_xlnm._FilterDatabase" localSheetId="1" hidden="1">'UNIMOG 18nap'!$A$3:$H$3</definedName>
    <definedName name="_xlnm.Print_Titles" localSheetId="1">'UNIMOG 18nap'!$3:$3</definedName>
    <definedName name="_xlnm.Print_Area" localSheetId="2">'Keskeny nyomtáv'!$A$1:$C$6</definedName>
    <definedName name="_xlnm.Print_Area" localSheetId="0">szerelveny!$A$1:$F$49</definedName>
    <definedName name="_xlnm.Print_Area" localSheetId="1">'UNIMOG 18nap'!$A$1:$H$207</definedName>
    <definedName name="SZOLG_H">[1]Forrásadat!$A:$A</definedName>
  </definedNames>
  <calcPr calcId="162913" refMode="R1C1" iterate="1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  <c r="E81" i="1" l="1"/>
  <c r="F81" i="1"/>
  <c r="G81" i="1"/>
  <c r="H81" i="1"/>
  <c r="D81" i="1"/>
  <c r="H207" i="1" l="1"/>
  <c r="G207" i="1"/>
  <c r="F207" i="1"/>
  <c r="E207" i="1"/>
  <c r="D207" i="1"/>
  <c r="H194" i="1"/>
  <c r="G194" i="1"/>
  <c r="F194" i="1"/>
  <c r="E194" i="1"/>
  <c r="D194" i="1"/>
  <c r="H182" i="1"/>
  <c r="G182" i="1"/>
  <c r="F182" i="1"/>
  <c r="E182" i="1"/>
  <c r="D182" i="1"/>
  <c r="H172" i="1"/>
  <c r="G172" i="1"/>
  <c r="F172" i="1"/>
  <c r="E172" i="1"/>
  <c r="D172" i="1"/>
  <c r="H162" i="1"/>
  <c r="G162" i="1"/>
  <c r="F162" i="1"/>
  <c r="E162" i="1"/>
  <c r="D162" i="1"/>
  <c r="H148" i="1"/>
  <c r="G148" i="1"/>
  <c r="F148" i="1"/>
  <c r="E148" i="1"/>
  <c r="D148" i="1"/>
  <c r="H139" i="1"/>
  <c r="G139" i="1"/>
  <c r="F139" i="1"/>
  <c r="E139" i="1"/>
  <c r="D139" i="1"/>
  <c r="H127" i="1"/>
  <c r="G127" i="1"/>
  <c r="F127" i="1"/>
  <c r="E127" i="1"/>
  <c r="D127" i="1"/>
  <c r="H116" i="1"/>
  <c r="G116" i="1"/>
  <c r="F116" i="1"/>
  <c r="E116" i="1"/>
  <c r="D116" i="1"/>
  <c r="H104" i="1"/>
  <c r="G104" i="1"/>
  <c r="F104" i="1"/>
  <c r="E104" i="1"/>
  <c r="D104" i="1"/>
  <c r="H91" i="1"/>
  <c r="G91" i="1"/>
  <c r="F91" i="1"/>
  <c r="E91" i="1"/>
  <c r="D91" i="1"/>
  <c r="H66" i="1"/>
  <c r="G66" i="1"/>
  <c r="F66" i="1"/>
  <c r="E66" i="1"/>
  <c r="D66" i="1"/>
  <c r="H55" i="1"/>
  <c r="G55" i="1"/>
  <c r="F55" i="1"/>
  <c r="E55" i="1"/>
  <c r="D55" i="1"/>
  <c r="H44" i="1"/>
  <c r="G44" i="1"/>
  <c r="F44" i="1"/>
  <c r="E44" i="1"/>
  <c r="D44" i="1"/>
  <c r="H34" i="1"/>
  <c r="G34" i="1"/>
  <c r="F34" i="1"/>
  <c r="E34" i="1"/>
  <c r="D34" i="1"/>
  <c r="H20" i="1"/>
  <c r="G20" i="1"/>
  <c r="F20" i="1"/>
  <c r="E20" i="1"/>
  <c r="D20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<sst xmlns="http://schemas.openxmlformats.org/spreadsheetml/2006/main" count="645" uniqueCount="299">
  <si>
    <t>Vízvételezés 6m3</t>
  </si>
  <si>
    <t>Vv.</t>
  </si>
  <si>
    <t>Állomásnév</t>
  </si>
  <si>
    <t>Állomási vág. azonosítója</t>
  </si>
  <si>
    <t>vgkm</t>
  </si>
  <si>
    <t>Iparvágány</t>
  </si>
  <si>
    <t>Áll. Ter.               (ha)</t>
  </si>
  <si>
    <t>Rakter.                   (ha)</t>
  </si>
  <si>
    <t>Peron  (ha)</t>
  </si>
  <si>
    <t>40.</t>
  </si>
  <si>
    <t>Dombóvár</t>
  </si>
  <si>
    <t>I,II,III,V-XXX, személykocsimosó, fatelítő kihúzó, szertár</t>
  </si>
  <si>
    <t>Dvár "B"vg</t>
  </si>
  <si>
    <t>Dvár"A"vg</t>
  </si>
  <si>
    <t>Dvár-alsó-Dvár-elág</t>
  </si>
  <si>
    <t xml:space="preserve">Napi teljesítés összesen: </t>
  </si>
  <si>
    <t>41.</t>
  </si>
  <si>
    <t>Dvár-alsó</t>
  </si>
  <si>
    <t>I,II,IV,V VI, VII, pft csonka ,VVF I.,II.</t>
  </si>
  <si>
    <t>Csoma-Sz</t>
  </si>
  <si>
    <t xml:space="preserve">I,III,IV,V </t>
  </si>
  <si>
    <t>Baté</t>
  </si>
  <si>
    <t>Taszár</t>
  </si>
  <si>
    <t xml:space="preserve">I,III,IV </t>
  </si>
  <si>
    <t>Kaposvár</t>
  </si>
  <si>
    <t>I,II,III,V-XI + Kerpu</t>
  </si>
  <si>
    <t>Kerpu,Cseri vontató,K.Szentjakab</t>
  </si>
  <si>
    <t>6 kit-I/1 kit-4/1kit-cuk kapu</t>
  </si>
  <si>
    <t>Kaposvár iparvágányok</t>
  </si>
  <si>
    <t>Mernye</t>
  </si>
  <si>
    <t>I,III</t>
  </si>
  <si>
    <t>Felsőmocsolád</t>
  </si>
  <si>
    <t>Kisbárapáti</t>
  </si>
  <si>
    <t>I</t>
  </si>
  <si>
    <t>Karád</t>
  </si>
  <si>
    <t>Somogymeggyes</t>
  </si>
  <si>
    <t>Tab</t>
  </si>
  <si>
    <t>I,III,IV,V</t>
  </si>
  <si>
    <t>Bábonymegyer</t>
  </si>
  <si>
    <t>Ádánd</t>
  </si>
  <si>
    <t xml:space="preserve">I,III, </t>
  </si>
  <si>
    <t>Siófok - ker.pu</t>
  </si>
  <si>
    <t>Rakodó III,II,I ÁtadóII,I</t>
  </si>
  <si>
    <t>Kiscséripuszta</t>
  </si>
  <si>
    <t>II,III,IV</t>
  </si>
  <si>
    <t>Lepsény</t>
  </si>
  <si>
    <t>I,II,III,IV,VI,VII,VIII,IX,X, enyingi kihúzó</t>
  </si>
  <si>
    <t>Balatonaliga</t>
  </si>
  <si>
    <t>I, II</t>
  </si>
  <si>
    <t>Szabadisóstó</t>
  </si>
  <si>
    <t>II</t>
  </si>
  <si>
    <t xml:space="preserve"> Siófok -Teher</t>
  </si>
  <si>
    <t>Siófok</t>
  </si>
  <si>
    <t>Zamárdi-felső I-II</t>
  </si>
  <si>
    <t>Szántód</t>
  </si>
  <si>
    <t>I,II,IV, V</t>
  </si>
  <si>
    <t>Balatonszárszó</t>
  </si>
  <si>
    <t>Balatonszemes</t>
  </si>
  <si>
    <t>I/A,I,III,IV</t>
  </si>
  <si>
    <t>Balatonlelle-felső</t>
  </si>
  <si>
    <t>II.</t>
  </si>
  <si>
    <t>Balatonboglár</t>
  </si>
  <si>
    <t>I.;III.;IV.</t>
  </si>
  <si>
    <t>V.;V.csonka</t>
  </si>
  <si>
    <t xml:space="preserve">Fonyód </t>
  </si>
  <si>
    <t xml:space="preserve">I. II. III. V. </t>
  </si>
  <si>
    <t>Balatonfenyves</t>
  </si>
  <si>
    <t>I; II; IV;</t>
  </si>
  <si>
    <t>Balatonmáriafürdő</t>
  </si>
  <si>
    <t>I; III.</t>
  </si>
  <si>
    <t>Balatonszentgyörgy</t>
  </si>
  <si>
    <t>Csurgó</t>
  </si>
  <si>
    <t>Concordia ip I.II.vg</t>
  </si>
  <si>
    <t>Szenta</t>
  </si>
  <si>
    <t>Somogyszob</t>
  </si>
  <si>
    <t>38.</t>
  </si>
  <si>
    <t>Somogyszob-Nagyatád</t>
  </si>
  <si>
    <t>Nagyatád</t>
  </si>
  <si>
    <t>I-VI. vg ig</t>
  </si>
  <si>
    <t>Agro-Lábod-HM ip</t>
  </si>
  <si>
    <t>Összekötő I,II</t>
  </si>
  <si>
    <t>Beleg</t>
  </si>
  <si>
    <t>I,III,IV</t>
  </si>
  <si>
    <t>Jákó-N</t>
  </si>
  <si>
    <t>I,II,IV,V</t>
  </si>
  <si>
    <t>Kiskorpád</t>
  </si>
  <si>
    <t>Kaposmérő</t>
  </si>
  <si>
    <t>Kaposfüred</t>
  </si>
  <si>
    <t>I; II.</t>
  </si>
  <si>
    <t>Somogyjád</t>
  </si>
  <si>
    <t>Osztopán</t>
  </si>
  <si>
    <t>I; II;</t>
  </si>
  <si>
    <t>Somogyvár</t>
  </si>
  <si>
    <t>III</t>
  </si>
  <si>
    <t>Sefag ipar</t>
  </si>
  <si>
    <t>Lengyeltóti</t>
  </si>
  <si>
    <t>37.</t>
  </si>
  <si>
    <t>járhtó vonalszakasz</t>
  </si>
  <si>
    <t>Balatonkeresztúr.</t>
  </si>
  <si>
    <t>I,II, III, +sik cs</t>
  </si>
  <si>
    <t>Kéthely</t>
  </si>
  <si>
    <t>Marcali</t>
  </si>
  <si>
    <t xml:space="preserve">I, II,III.+cs </t>
  </si>
  <si>
    <t>sefag ip</t>
  </si>
  <si>
    <t>Mesztegnyő</t>
  </si>
  <si>
    <t>I,II,III+Cs vg</t>
  </si>
  <si>
    <t>Tiq ip</t>
  </si>
  <si>
    <t>Böhönye</t>
  </si>
  <si>
    <t>Vásárosdombó</t>
  </si>
  <si>
    <t>II.,III.,</t>
  </si>
  <si>
    <t>Sásd</t>
  </si>
  <si>
    <t>I.,II.,IV.,V.</t>
  </si>
  <si>
    <t>Godisa</t>
  </si>
  <si>
    <t>I.,II.,IV.,V.,VI.</t>
  </si>
  <si>
    <t>47.</t>
  </si>
  <si>
    <t>Godisa-Komló</t>
  </si>
  <si>
    <t>Magyarszék</t>
  </si>
  <si>
    <t>IV.</t>
  </si>
  <si>
    <t>Komló</t>
  </si>
  <si>
    <t>I.,III.,IV.,V.,VI.,VII.,VIII.</t>
  </si>
  <si>
    <t>Abaliget</t>
  </si>
  <si>
    <t>I.,III.,IV.</t>
  </si>
  <si>
    <t>Bükkösd</t>
  </si>
  <si>
    <t>I.,III.,IV.,V.</t>
  </si>
  <si>
    <t>60.</t>
  </si>
  <si>
    <t>Szigetvár</t>
  </si>
  <si>
    <t xml:space="preserve">I.,III.,IV.,V.,VI.,VIII.,IX.,X.csvg., </t>
  </si>
  <si>
    <t>Darány</t>
  </si>
  <si>
    <t>I.,III.</t>
  </si>
  <si>
    <t>Középrigóc</t>
  </si>
  <si>
    <t>I.,III.csvg.</t>
  </si>
  <si>
    <t>Barcs</t>
  </si>
  <si>
    <t>I.,II.,IV.,V.VI.,VII.,VIII.</t>
  </si>
  <si>
    <t>Babócsa</t>
  </si>
  <si>
    <t>I.,III.csonka vg.</t>
  </si>
  <si>
    <t>Vízvár</t>
  </si>
  <si>
    <t>I.,II.,IV.,csvg.</t>
  </si>
  <si>
    <t>Berzence</t>
  </si>
  <si>
    <t>I.,II.</t>
  </si>
  <si>
    <t>Szentlőrinc</t>
  </si>
  <si>
    <t>I.,III/A.,III/B.,IV.,V.,VI.,VII.,VIII.,IX.,X.,XI.,XII.,XIII.</t>
  </si>
  <si>
    <t>61.</t>
  </si>
  <si>
    <t>Szentlőrinc-Sellye</t>
  </si>
  <si>
    <t>Sellye</t>
  </si>
  <si>
    <t>I.,III.,IV.,V.,VI.,VII.</t>
  </si>
  <si>
    <t>Sellye-Drávafok</t>
  </si>
  <si>
    <t xml:space="preserve">Vajszló  </t>
  </si>
  <si>
    <t>Drávafok</t>
  </si>
  <si>
    <t xml:space="preserve">Bicsérd </t>
  </si>
  <si>
    <t>Mecsekalja - Cserkút</t>
  </si>
  <si>
    <t>I.,II.,IV.,V.,VI.,VII.,VIII.</t>
  </si>
  <si>
    <t>Pécs</t>
  </si>
  <si>
    <t>Pécs (Fűtőház)</t>
  </si>
  <si>
    <t>üzemi vágány</t>
  </si>
  <si>
    <t>65.</t>
  </si>
  <si>
    <t>Pécskülváros</t>
  </si>
  <si>
    <t>Pécsbányarendező</t>
  </si>
  <si>
    <t>I.,II.,III.,V.,VI.,VII.,VIII.,IX.,X.,XI.,XII.,XIII.,XIV.,XV.,XVI.,XXI.</t>
  </si>
  <si>
    <t xml:space="preserve">Pécsbányarendező </t>
  </si>
  <si>
    <t>Hőerőmű összekötő</t>
  </si>
  <si>
    <t>Villány</t>
  </si>
  <si>
    <t>II.,III.,IV.,V.,VI.,VI.,VII.,VIII.,   IX.cs.,X.</t>
  </si>
  <si>
    <t>Mohács</t>
  </si>
  <si>
    <t>I.,II.,III., VI.,VII.,VIII.,IX., X., IV/2.,H/2.,H/1.,XII.,XIII.,XIV.</t>
  </si>
  <si>
    <t>Bóly</t>
  </si>
  <si>
    <t>66.</t>
  </si>
  <si>
    <t>Magyarboly</t>
  </si>
  <si>
    <t>Siklós-Siklósszöllők</t>
  </si>
  <si>
    <t>nyiltvonal és Siklós áll átmenő</t>
  </si>
  <si>
    <t>Siklós állomás</t>
  </si>
  <si>
    <t>I,III IV,V,VI</t>
  </si>
  <si>
    <t>Harkány</t>
  </si>
  <si>
    <t>I,II,III,IV</t>
  </si>
  <si>
    <t>Villány elág-BCM</t>
  </si>
  <si>
    <t>Vajszló-Sellye</t>
  </si>
  <si>
    <t>BCM</t>
  </si>
  <si>
    <t>II,III,</t>
  </si>
  <si>
    <t>50.</t>
  </si>
  <si>
    <t>Mágocs - Alsómocsolád</t>
  </si>
  <si>
    <t>I.,III.,IV.,V.,VI.</t>
  </si>
  <si>
    <t>Máza - Szászvár</t>
  </si>
  <si>
    <t>I.,II.,IV.,V</t>
  </si>
  <si>
    <t>Nagymányok</t>
  </si>
  <si>
    <t>Hidas-Bonyhád</t>
  </si>
  <si>
    <t>I.,III.,IV.,V.,VI.csonka vg.</t>
  </si>
  <si>
    <t>Bátaszék</t>
  </si>
  <si>
    <t>I.,II.,IV.,V.,VI.,VII.,VIII.,IX.,X.,XI. csvg.</t>
  </si>
  <si>
    <t>154.</t>
  </si>
  <si>
    <t>Pörböly</t>
  </si>
  <si>
    <t>46.</t>
  </si>
  <si>
    <t>Decs</t>
  </si>
  <si>
    <t>Szekszárd</t>
  </si>
  <si>
    <t>I.,II.,IV.,V.,VI. SIKÉR</t>
  </si>
  <si>
    <t>Tolna-Mőzs</t>
  </si>
  <si>
    <t>Nagydorog</t>
  </si>
  <si>
    <t>I,II,IV</t>
  </si>
  <si>
    <t>Vajta</t>
  </si>
  <si>
    <t>Cece</t>
  </si>
  <si>
    <t>I,II</t>
  </si>
  <si>
    <t>45.</t>
  </si>
  <si>
    <t>Aba-Sárkeresztúr</t>
  </si>
  <si>
    <t>40</t>
  </si>
  <si>
    <t>Szabadegyháza Hungrana ip.vg.</t>
  </si>
  <si>
    <t>összekötő régi</t>
  </si>
  <si>
    <t>1,143</t>
  </si>
  <si>
    <t>összekötő új</t>
  </si>
  <si>
    <t>Szabadegyháza</t>
  </si>
  <si>
    <t>I,II,IV,V,VI,</t>
  </si>
  <si>
    <t>Sárosd</t>
  </si>
  <si>
    <t>Nagylók</t>
  </si>
  <si>
    <t>Sárbogárd</t>
  </si>
  <si>
    <t>I,II,III,V-XV</t>
  </si>
  <si>
    <t>Rétszilas</t>
  </si>
  <si>
    <t>Simontornya</t>
  </si>
  <si>
    <t>I,II,IV,V,VI</t>
  </si>
  <si>
    <t>Tolnanémedi</t>
  </si>
  <si>
    <t>Pincehely</t>
  </si>
  <si>
    <t>I,II,IV,V,VI,VII,VIII</t>
  </si>
  <si>
    <t>Kh-Gyönk</t>
  </si>
  <si>
    <t>I,III,IV,V,VI</t>
  </si>
  <si>
    <t>Szakály-H.</t>
  </si>
  <si>
    <t>I,II,IV,V,VI,VII</t>
  </si>
  <si>
    <t>Kurd</t>
  </si>
  <si>
    <t>Döbrököz</t>
  </si>
  <si>
    <t>48.</t>
  </si>
  <si>
    <t>Tamási</t>
  </si>
  <si>
    <t>Keszőhidegkút - Tamási</t>
  </si>
  <si>
    <t>I,III,IV,V,</t>
  </si>
  <si>
    <t>I.,II.,V.,VI.</t>
  </si>
  <si>
    <r>
      <t>I,III,</t>
    </r>
    <r>
      <rPr>
        <strike/>
        <sz val="12"/>
        <color indexed="10"/>
        <rFont val="Times New Roman"/>
        <family val="1"/>
        <charset val="238"/>
      </rPr>
      <t/>
    </r>
  </si>
  <si>
    <t>V; VI.</t>
  </si>
  <si>
    <t>I,II,III,V,VI,VII</t>
  </si>
  <si>
    <t>Balatonkeresztúr - Böhönye</t>
  </si>
  <si>
    <t>Kapoly</t>
  </si>
  <si>
    <t>TVG,Cargill,I.</t>
  </si>
  <si>
    <t>Vízvételezés: 6 m3</t>
  </si>
  <si>
    <t>TVG-re szerelt permetező felépítmény  Munkavezető: Nyitrai Péter 06 30/723 2162</t>
  </si>
  <si>
    <t>Nyíltvonali vg. (vgkm)</t>
  </si>
  <si>
    <t>39.</t>
  </si>
  <si>
    <t>B.fenyves GV ( Csiszta p )</t>
  </si>
  <si>
    <t>B.fenyves GV</t>
  </si>
  <si>
    <t>Összes teljesítmény:</t>
  </si>
  <si>
    <t>Unimog 423 Munkavezető: Tapaszi István: 06 30 723 2426</t>
  </si>
  <si>
    <t>Xa, Xb, VI, VIII, IX, XII, XIII, XIV.</t>
  </si>
  <si>
    <t>I,II,III,V,I, XVII,A</t>
  </si>
  <si>
    <r>
      <t xml:space="preserve">VI;VII;VIII;III/a;III/b;VII/a, II/a     </t>
    </r>
    <r>
      <rPr>
        <strike/>
        <sz val="12"/>
        <rFont val="Times New Roman"/>
        <family val="1"/>
        <charset val="238"/>
      </rPr>
      <t/>
    </r>
  </si>
  <si>
    <t xml:space="preserve">I; II;III;V;VI;VII;VIII, IX, Kihúzó </t>
  </si>
  <si>
    <t>Posta, Tejcsonka, Erdért csonka</t>
  </si>
  <si>
    <t>I.,II.,III.,VI.,VII.,VIII.,IX.,X.,A.,A-tároló,B-tároló.,I-tároló,C,D,XV.,XV/A.XVI.,XVII.,XVIII.,XIX.,XXVII.,</t>
  </si>
  <si>
    <t>I,II,III,IV,V,</t>
  </si>
  <si>
    <t>Munkavezető: Tóth Tamás Tel. 06 30 939 7725</t>
  </si>
  <si>
    <t>Dátum</t>
  </si>
  <si>
    <t>Igazgatóság</t>
  </si>
  <si>
    <t>vv.</t>
  </si>
  <si>
    <t>Viszonylat</t>
  </si>
  <si>
    <t>Permetezés</t>
  </si>
  <si>
    <t>Átállás</t>
  </si>
  <si>
    <t>Baja - Dunafürdő - Bátaszék</t>
  </si>
  <si>
    <t>Félreáll vízvételezés (30 m3), áramvételezés, éjszakázás céljából</t>
  </si>
  <si>
    <t>08. 20  - 08. 23.</t>
  </si>
  <si>
    <t>ÜNNEP</t>
  </si>
  <si>
    <t xml:space="preserve">Bátaszék - Tolna-Mőzs </t>
  </si>
  <si>
    <t>Tolna-Mőzs - Rétszilas</t>
  </si>
  <si>
    <t>Rétszilas - Dombóvár</t>
  </si>
  <si>
    <t xml:space="preserve">Dombóvár - Kaposvár </t>
  </si>
  <si>
    <t>Kaposvár - Siófok Rendező pu.</t>
  </si>
  <si>
    <t xml:space="preserve">Siófok rendező - Fonyód </t>
  </si>
  <si>
    <t xml:space="preserve">Siófok - Zamárdi-felső </t>
  </si>
  <si>
    <t xml:space="preserve"> B.szemes - B.lelle-felső </t>
  </si>
  <si>
    <t>Fonyód - Kaposvár</t>
  </si>
  <si>
    <t>Kaposvár - Dombóvár</t>
  </si>
  <si>
    <t>Dombóvár-Pécs</t>
  </si>
  <si>
    <t>Pécs-Villány</t>
  </si>
  <si>
    <t>Áta áll. 1,5 vgkm</t>
  </si>
  <si>
    <t>Villány-OH</t>
  </si>
  <si>
    <t>OH - Villány</t>
  </si>
  <si>
    <r>
      <t>Félreáll vízvételezés (30 m</t>
    </r>
    <r>
      <rPr>
        <i/>
        <vertAlign val="superscript"/>
        <sz val="11"/>
        <rFont val="Calibri"/>
        <family val="2"/>
        <charset val="238"/>
        <scheme val="minor"/>
      </rPr>
      <t>3</t>
    </r>
    <r>
      <rPr>
        <i/>
        <sz val="11"/>
        <rFont val="Calibri"/>
        <family val="2"/>
        <charset val="238"/>
        <scheme val="minor"/>
      </rPr>
      <t>), áramvételezés, éjszakázás céljából</t>
    </r>
  </si>
  <si>
    <t>Villány - Mohács</t>
  </si>
  <si>
    <t>Mohács -Szentlőrinc</t>
  </si>
  <si>
    <t>Szentlőrinc - Szigetvár</t>
  </si>
  <si>
    <t>hétvége</t>
  </si>
  <si>
    <t>Szigetvár- Gyékényes</t>
  </si>
  <si>
    <t>Gyékényes - Somogyszob</t>
  </si>
  <si>
    <t>Somogyszob - Kaposvár</t>
  </si>
  <si>
    <t xml:space="preserve">Kaposvár - Dombóvár </t>
  </si>
  <si>
    <t xml:space="preserve">Dombóvár - Bátaszék </t>
  </si>
  <si>
    <t xml:space="preserve"> Bátaszék -Rétszilas</t>
  </si>
  <si>
    <t xml:space="preserve">Rétszilas - Pusztaszabolcs </t>
  </si>
  <si>
    <t xml:space="preserve">Budapest </t>
  </si>
  <si>
    <t>Pusztaszabolcs - Mezőfalva - Paks</t>
  </si>
  <si>
    <t xml:space="preserve">Paks - Mezőfalva </t>
  </si>
  <si>
    <t xml:space="preserve">Mezőfalva - Rétszilas </t>
  </si>
  <si>
    <t>Rétszilas - Sárbogárd</t>
  </si>
  <si>
    <t xml:space="preserve"> Sárbogárd - Börgönd</t>
  </si>
  <si>
    <t xml:space="preserve">29. </t>
  </si>
  <si>
    <t>Börgönd - Szabadbattyán</t>
  </si>
  <si>
    <t>Szabadbattyán - Székesfehérvár</t>
  </si>
  <si>
    <t>Balatonszentgyörgy - Szabadbattyán</t>
  </si>
  <si>
    <r>
      <t>I,III,IV,V,</t>
    </r>
    <r>
      <rPr>
        <strike/>
        <sz val="12"/>
        <color theme="1"/>
        <rFont val="Calibri"/>
        <family val="2"/>
        <charset val="238"/>
        <scheme val="minor"/>
      </rPr>
      <t>VI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</si>
</sst>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0.000"/>
    <numFmt numFmtId="166" formatCode="#,##0.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trike/>
      <sz val="12"/>
      <name val="Times New Roman"/>
      <family val="1"/>
      <charset val="238"/>
    </font>
    <font>
      <strike/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vertAlign val="superscript"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99">
    <xf numFmtId="0" fontId="0" fillId="0" borderId="0" xfId="0"/>
    <xf numFmtId="0" fontId="4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1" fillId="2" borderId="0" xfId="1" applyFill="1" applyBorder="1"/>
    <xf numFmtId="0" fontId="0" fillId="2" borderId="0" xfId="0" applyFill="1"/>
    <xf numFmtId="4" fontId="10" fillId="2" borderId="0" xfId="1" applyNumberFormat="1" applyFont="1" applyFill="1" applyBorder="1" applyAlignment="1">
      <alignment vertical="center"/>
    </xf>
    <xf numFmtId="2" fontId="10" fillId="2" borderId="0" xfId="1" applyNumberFormat="1" applyFont="1" applyFill="1" applyBorder="1" applyAlignment="1">
      <alignment vertical="center"/>
    </xf>
    <xf numFmtId="49" fontId="6" fillId="2" borderId="9" xfId="1" applyNumberFormat="1" applyFont="1" applyFill="1" applyBorder="1" applyAlignment="1">
      <alignment horizontal="center" vertical="center" wrapText="1" shrinkToFit="1"/>
    </xf>
    <xf numFmtId="49" fontId="6" fillId="2" borderId="7" xfId="1" applyNumberFormat="1" applyFont="1" applyFill="1" applyBorder="1" applyAlignment="1">
      <alignment horizontal="center" vertical="center" wrapText="1" shrinkToFit="1"/>
    </xf>
    <xf numFmtId="2" fontId="6" fillId="2" borderId="10" xfId="1" applyNumberFormat="1" applyFont="1" applyFill="1" applyBorder="1" applyAlignment="1">
      <alignment horizontal="center" vertical="center" wrapText="1" shrinkToFit="1"/>
    </xf>
    <xf numFmtId="0" fontId="5" fillId="2" borderId="1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vertical="center"/>
    </xf>
    <xf numFmtId="2" fontId="5" fillId="2" borderId="12" xfId="1" applyNumberFormat="1" applyFont="1" applyFill="1" applyBorder="1" applyAlignment="1">
      <alignment horizontal="center" vertical="center"/>
    </xf>
    <xf numFmtId="0" fontId="5" fillId="2" borderId="0" xfId="1" applyFont="1" applyFill="1" applyBorder="1"/>
    <xf numFmtId="0" fontId="5" fillId="2" borderId="13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vertical="center" wrapText="1"/>
    </xf>
    <xf numFmtId="2" fontId="5" fillId="2" borderId="15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left" vertical="center"/>
    </xf>
    <xf numFmtId="49" fontId="11" fillId="2" borderId="0" xfId="1" applyNumberFormat="1" applyFont="1" applyFill="1" applyBorder="1" applyAlignment="1">
      <alignment vertical="center" wrapText="1" shrinkToFit="1"/>
    </xf>
    <xf numFmtId="2" fontId="11" fillId="2" borderId="0" xfId="1" applyNumberFormat="1" applyFont="1" applyFill="1" applyBorder="1" applyAlignment="1">
      <alignment vertical="center" wrapText="1" shrinkToFit="1"/>
    </xf>
    <xf numFmtId="2" fontId="11" fillId="2" borderId="0" xfId="1" applyNumberFormat="1" applyFont="1" applyFill="1" applyBorder="1"/>
    <xf numFmtId="0" fontId="1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164" fontId="14" fillId="2" borderId="22" xfId="1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2" fontId="7" fillId="2" borderId="24" xfId="0" applyNumberFormat="1" applyFont="1" applyFill="1" applyBorder="1" applyAlignment="1">
      <alignment horizontal="center" vertical="center" wrapText="1"/>
    </xf>
    <xf numFmtId="2" fontId="7" fillId="2" borderId="2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horizontal="left" vertical="center" wrapText="1"/>
    </xf>
    <xf numFmtId="2" fontId="2" fillId="2" borderId="2" xfId="1" applyNumberFormat="1" applyFont="1" applyFill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vertical="center"/>
    </xf>
    <xf numFmtId="1" fontId="15" fillId="2" borderId="14" xfId="0" applyNumberFormat="1" applyFont="1" applyFill="1" applyBorder="1" applyAlignment="1">
      <alignment horizontal="right" vertical="center"/>
    </xf>
    <xf numFmtId="0" fontId="3" fillId="2" borderId="14" xfId="1" applyFont="1" applyFill="1" applyBorder="1" applyAlignment="1">
      <alignment vertical="center"/>
    </xf>
    <xf numFmtId="2" fontId="0" fillId="2" borderId="14" xfId="0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164" fontId="2" fillId="2" borderId="28" xfId="1" applyNumberFormat="1" applyFont="1" applyFill="1" applyBorder="1" applyAlignment="1">
      <alignment horizontal="center" vertical="center"/>
    </xf>
    <xf numFmtId="0" fontId="14" fillId="2" borderId="19" xfId="1" applyFont="1" applyFill="1" applyBorder="1" applyAlignment="1">
      <alignment horizontal="center" vertical="center"/>
    </xf>
    <xf numFmtId="0" fontId="14" fillId="2" borderId="20" xfId="1" applyFont="1" applyFill="1" applyBorder="1" applyAlignment="1">
      <alignment horizontal="center" vertical="center"/>
    </xf>
    <xf numFmtId="0" fontId="14" fillId="2" borderId="29" xfId="1" applyFont="1" applyFill="1" applyBorder="1" applyAlignment="1">
      <alignment horizontal="center" vertical="center"/>
    </xf>
    <xf numFmtId="2" fontId="3" fillId="2" borderId="30" xfId="1" applyNumberFormat="1" applyFont="1" applyFill="1" applyBorder="1" applyAlignment="1">
      <alignment horizontal="center" vertical="center"/>
    </xf>
    <xf numFmtId="2" fontId="3" fillId="2" borderId="31" xfId="1" applyNumberFormat="1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right" vertical="center" wrapText="1"/>
    </xf>
    <xf numFmtId="0" fontId="2" fillId="2" borderId="33" xfId="1" applyFont="1" applyFill="1" applyBorder="1" applyAlignment="1">
      <alignment vertical="center" wrapText="1"/>
    </xf>
    <xf numFmtId="2" fontId="2" fillId="2" borderId="33" xfId="1" applyNumberFormat="1" applyFont="1" applyFill="1" applyBorder="1" applyAlignment="1">
      <alignment horizontal="center" vertical="center"/>
    </xf>
    <xf numFmtId="2" fontId="3" fillId="2" borderId="34" xfId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35" xfId="1" applyFont="1" applyFill="1" applyBorder="1" applyAlignment="1">
      <alignment vertical="center" wrapText="1"/>
    </xf>
    <xf numFmtId="0" fontId="2" fillId="2" borderId="36" xfId="1" applyFont="1" applyFill="1" applyBorder="1" applyAlignment="1">
      <alignment horizontal="right" vertical="center" wrapText="1"/>
    </xf>
    <xf numFmtId="0" fontId="2" fillId="2" borderId="36" xfId="1" applyFont="1" applyFill="1" applyBorder="1" applyAlignment="1">
      <alignment vertical="center"/>
    </xf>
    <xf numFmtId="2" fontId="2" fillId="2" borderId="36" xfId="1" applyNumberFormat="1" applyFont="1" applyFill="1" applyBorder="1" applyAlignment="1">
      <alignment horizontal="center" vertical="center"/>
    </xf>
    <xf numFmtId="2" fontId="3" fillId="2" borderId="37" xfId="1" applyNumberFormat="1" applyFont="1" applyFill="1" applyBorder="1" applyAlignment="1">
      <alignment horizontal="center" vertical="center" wrapText="1"/>
    </xf>
    <xf numFmtId="0" fontId="15" fillId="2" borderId="38" xfId="1" applyFont="1" applyFill="1" applyBorder="1" applyAlignment="1">
      <alignment vertical="center"/>
    </xf>
    <xf numFmtId="0" fontId="3" fillId="2" borderId="39" xfId="0" applyFont="1" applyFill="1" applyBorder="1" applyAlignment="1">
      <alignment horizontal="right" vertical="center"/>
    </xf>
    <xf numFmtId="0" fontId="3" fillId="2" borderId="39" xfId="1" applyFont="1" applyFill="1" applyBorder="1" applyAlignment="1">
      <alignment vertical="center" wrapText="1"/>
    </xf>
    <xf numFmtId="2" fontId="3" fillId="2" borderId="39" xfId="0" applyNumberFormat="1" applyFont="1" applyFill="1" applyBorder="1" applyAlignment="1">
      <alignment horizontal="center" vertical="center" wrapText="1"/>
    </xf>
    <xf numFmtId="2" fontId="3" fillId="2" borderId="40" xfId="1" applyNumberFormat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right" vertical="center" wrapText="1"/>
    </xf>
    <xf numFmtId="0" fontId="2" fillId="2" borderId="2" xfId="1" applyFont="1" applyFill="1" applyBorder="1" applyAlignment="1">
      <alignment vertical="center" wrapText="1"/>
    </xf>
    <xf numFmtId="2" fontId="2" fillId="2" borderId="2" xfId="1" applyNumberFormat="1" applyFont="1" applyFill="1" applyBorder="1" applyAlignment="1">
      <alignment horizontal="center" vertical="center" wrapText="1"/>
    </xf>
    <xf numFmtId="2" fontId="3" fillId="2" borderId="12" xfId="1" applyNumberFormat="1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vertical="center"/>
    </xf>
    <xf numFmtId="0" fontId="3" fillId="2" borderId="33" xfId="1" applyFont="1" applyFill="1" applyBorder="1" applyAlignment="1">
      <alignment horizontal="right" vertical="center"/>
    </xf>
    <xf numFmtId="0" fontId="3" fillId="2" borderId="33" xfId="1" applyFont="1" applyFill="1" applyBorder="1" applyAlignment="1">
      <alignment vertical="center"/>
    </xf>
    <xf numFmtId="2" fontId="3" fillId="2" borderId="33" xfId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vertical="center"/>
    </xf>
    <xf numFmtId="2" fontId="2" fillId="2" borderId="14" xfId="0" applyNumberFormat="1" applyFont="1" applyFill="1" applyBorder="1" applyAlignment="1">
      <alignment horizontal="center" vertical="center" wrapText="1"/>
    </xf>
    <xf numFmtId="2" fontId="3" fillId="2" borderId="15" xfId="1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right" vertical="center"/>
    </xf>
    <xf numFmtId="4" fontId="2" fillId="2" borderId="8" xfId="0" applyNumberFormat="1" applyFont="1" applyFill="1" applyBorder="1" applyAlignment="1">
      <alignment vertical="center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2" borderId="42" xfId="1" applyNumberFormat="1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right" vertical="center"/>
    </xf>
    <xf numFmtId="4" fontId="3" fillId="2" borderId="36" xfId="0" applyNumberFormat="1" applyFont="1" applyFill="1" applyBorder="1" applyAlignment="1">
      <alignment vertical="center"/>
    </xf>
    <xf numFmtId="2" fontId="2" fillId="2" borderId="36" xfId="0" applyNumberFormat="1" applyFont="1" applyFill="1" applyBorder="1" applyAlignment="1">
      <alignment horizontal="center" vertical="center" wrapText="1"/>
    </xf>
    <xf numFmtId="0" fontId="2" fillId="2" borderId="36" xfId="1" applyFont="1" applyFill="1" applyBorder="1" applyAlignment="1">
      <alignment vertical="center" wrapText="1"/>
    </xf>
    <xf numFmtId="2" fontId="2" fillId="2" borderId="36" xfId="1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vertical="center"/>
    </xf>
    <xf numFmtId="2" fontId="2" fillId="2" borderId="2" xfId="0" applyNumberFormat="1" applyFont="1" applyFill="1" applyBorder="1" applyAlignment="1">
      <alignment vertical="center" wrapText="1"/>
    </xf>
    <xf numFmtId="2" fontId="2" fillId="2" borderId="8" xfId="0" applyNumberFormat="1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0" fontId="15" fillId="2" borderId="27" xfId="1" applyFont="1" applyFill="1" applyBorder="1" applyAlignment="1">
      <alignment vertical="center"/>
    </xf>
    <xf numFmtId="0" fontId="3" fillId="2" borderId="14" xfId="1" applyFont="1" applyFill="1" applyBorder="1" applyAlignment="1">
      <alignment horizontal="right" vertical="center"/>
    </xf>
    <xf numFmtId="2" fontId="3" fillId="2" borderId="14" xfId="1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right" vertical="center"/>
    </xf>
    <xf numFmtId="0" fontId="2" fillId="2" borderId="33" xfId="0" applyFont="1" applyFill="1" applyBorder="1" applyAlignment="1">
      <alignment vertical="center" wrapText="1"/>
    </xf>
    <xf numFmtId="2" fontId="2" fillId="2" borderId="33" xfId="0" applyNumberFormat="1" applyFont="1" applyFill="1" applyBorder="1" applyAlignment="1">
      <alignment horizontal="center" vertical="center"/>
    </xf>
    <xf numFmtId="2" fontId="3" fillId="2" borderId="34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2" fontId="2" fillId="2" borderId="36" xfId="0" applyNumberFormat="1" applyFont="1" applyFill="1" applyBorder="1" applyAlignment="1">
      <alignment horizontal="center" vertical="center"/>
    </xf>
    <xf numFmtId="0" fontId="15" fillId="2" borderId="43" xfId="1" applyFont="1" applyFill="1" applyBorder="1" applyAlignment="1">
      <alignment vertical="center"/>
    </xf>
    <xf numFmtId="0" fontId="3" fillId="2" borderId="39" xfId="1" applyFont="1" applyFill="1" applyBorder="1" applyAlignment="1">
      <alignment horizontal="right" vertical="center" wrapText="1"/>
    </xf>
    <xf numFmtId="2" fontId="3" fillId="2" borderId="39" xfId="1" applyNumberFormat="1" applyFont="1" applyFill="1" applyBorder="1" applyAlignment="1">
      <alignment horizontal="center" vertical="center" wrapText="1"/>
    </xf>
    <xf numFmtId="2" fontId="3" fillId="2" borderId="40" xfId="1" applyNumberFormat="1" applyFont="1" applyFill="1" applyBorder="1" applyAlignment="1">
      <alignment horizontal="center" vertical="center" wrapText="1"/>
    </xf>
    <xf numFmtId="164" fontId="2" fillId="2" borderId="44" xfId="1" applyNumberFormat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5" fillId="2" borderId="29" xfId="1" applyFont="1" applyFill="1" applyBorder="1" applyAlignment="1">
      <alignment horizontal="center" vertical="center"/>
    </xf>
    <xf numFmtId="2" fontId="3" fillId="2" borderId="30" xfId="1" applyNumberFormat="1" applyFont="1" applyFill="1" applyBorder="1" applyAlignment="1">
      <alignment horizontal="center" vertical="center" wrapText="1"/>
    </xf>
    <xf numFmtId="2" fontId="3" fillId="2" borderId="31" xfId="1" applyNumberFormat="1" applyFont="1" applyFill="1" applyBorder="1" applyAlignment="1">
      <alignment horizontal="center" vertical="center" wrapText="1"/>
    </xf>
    <xf numFmtId="2" fontId="2" fillId="2" borderId="33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2" fillId="2" borderId="11" xfId="1" applyFont="1" applyFill="1" applyBorder="1" applyAlignment="1">
      <alignment vertical="center" wrapText="1"/>
    </xf>
    <xf numFmtId="0" fontId="3" fillId="2" borderId="35" xfId="1" applyFont="1" applyFill="1" applyBorder="1" applyAlignment="1">
      <alignment vertical="center" wrapText="1"/>
    </xf>
    <xf numFmtId="0" fontId="3" fillId="2" borderId="36" xfId="1" applyFont="1" applyFill="1" applyBorder="1" applyAlignment="1">
      <alignment horizontal="right" vertical="center" wrapText="1"/>
    </xf>
    <xf numFmtId="0" fontId="3" fillId="2" borderId="36" xfId="1" applyFont="1" applyFill="1" applyBorder="1" applyAlignment="1">
      <alignment vertical="center"/>
    </xf>
    <xf numFmtId="2" fontId="3" fillId="2" borderId="36" xfId="1" applyNumberFormat="1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right" vertical="center" wrapText="1"/>
    </xf>
    <xf numFmtId="0" fontId="3" fillId="2" borderId="39" xfId="0" applyFont="1" applyFill="1" applyBorder="1" applyAlignment="1">
      <alignment vertical="center" wrapText="1"/>
    </xf>
    <xf numFmtId="0" fontId="2" fillId="2" borderId="11" xfId="0" applyFont="1" applyFill="1" applyBorder="1" applyAlignment="1" applyProtection="1">
      <alignment vertical="center"/>
      <protection locked="0"/>
    </xf>
    <xf numFmtId="0" fontId="2" fillId="2" borderId="8" xfId="1" applyFont="1" applyFill="1" applyBorder="1" applyAlignment="1">
      <alignment vertical="center" wrapText="1"/>
    </xf>
    <xf numFmtId="2" fontId="2" fillId="2" borderId="8" xfId="1" applyNumberFormat="1" applyFont="1" applyFill="1" applyBorder="1" applyAlignment="1">
      <alignment horizontal="center" vertical="center"/>
    </xf>
    <xf numFmtId="2" fontId="3" fillId="2" borderId="4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vertical="center" wrapText="1"/>
    </xf>
    <xf numFmtId="0" fontId="3" fillId="2" borderId="5" xfId="0" applyFont="1" applyFill="1" applyBorder="1" applyAlignment="1" applyProtection="1">
      <alignment vertical="center"/>
      <protection locked="0"/>
    </xf>
    <xf numFmtId="0" fontId="2" fillId="2" borderId="2" xfId="1" applyFont="1" applyFill="1" applyBorder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27" xfId="0" applyFont="1" applyFill="1" applyBorder="1" applyAlignment="1" applyProtection="1">
      <alignment vertical="center"/>
      <protection locked="0"/>
    </xf>
    <xf numFmtId="0" fontId="2" fillId="2" borderId="14" xfId="1" applyFont="1" applyFill="1" applyBorder="1" applyAlignment="1">
      <alignment vertical="center"/>
    </xf>
    <xf numFmtId="0" fontId="15" fillId="2" borderId="39" xfId="1" applyFont="1" applyFill="1" applyBorder="1" applyAlignment="1">
      <alignment horizontal="right" vertical="center"/>
    </xf>
    <xf numFmtId="0" fontId="3" fillId="2" borderId="39" xfId="1" applyFont="1" applyFill="1" applyBorder="1" applyAlignment="1">
      <alignment vertical="center"/>
    </xf>
    <xf numFmtId="2" fontId="3" fillId="2" borderId="39" xfId="1" applyNumberFormat="1" applyFont="1" applyFill="1" applyBorder="1" applyAlignment="1">
      <alignment horizontal="center" vertical="center"/>
    </xf>
    <xf numFmtId="0" fontId="2" fillId="2" borderId="32" xfId="1" applyFont="1" applyFill="1" applyBorder="1" applyAlignment="1">
      <alignment vertical="center"/>
    </xf>
    <xf numFmtId="0" fontId="2" fillId="2" borderId="33" xfId="1" applyFont="1" applyFill="1" applyBorder="1" applyAlignment="1">
      <alignment horizontal="right" vertical="center"/>
    </xf>
    <xf numFmtId="0" fontId="2" fillId="2" borderId="33" xfId="1" applyFont="1" applyFill="1" applyBorder="1" applyAlignment="1">
      <alignment vertical="center"/>
    </xf>
    <xf numFmtId="0" fontId="3" fillId="2" borderId="5" xfId="1" applyFont="1" applyFill="1" applyBorder="1" applyAlignment="1">
      <alignment vertical="center"/>
    </xf>
    <xf numFmtId="0" fontId="3" fillId="2" borderId="2" xfId="1" applyFont="1" applyFill="1" applyBorder="1" applyAlignment="1">
      <alignment horizontal="right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164" fontId="12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horizontal="right" vertical="center"/>
    </xf>
    <xf numFmtId="2" fontId="0" fillId="2" borderId="0" xfId="0" applyNumberFormat="1" applyFont="1" applyFill="1" applyAlignment="1">
      <alignment horizontal="center" vertical="center"/>
    </xf>
    <xf numFmtId="0" fontId="18" fillId="2" borderId="0" xfId="1" applyFont="1" applyFill="1" applyBorder="1" applyAlignment="1">
      <alignment vertical="center"/>
    </xf>
    <xf numFmtId="49" fontId="19" fillId="2" borderId="1" xfId="2" applyNumberFormat="1" applyFont="1" applyFill="1" applyBorder="1" applyAlignment="1">
      <alignment horizontal="center" vertical="center" wrapText="1" shrinkToFit="1"/>
    </xf>
    <xf numFmtId="0" fontId="18" fillId="2" borderId="2" xfId="1" applyFont="1" applyFill="1" applyBorder="1" applyAlignment="1">
      <alignment horizontal="center"/>
    </xf>
    <xf numFmtId="0" fontId="20" fillId="2" borderId="2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 wrapText="1"/>
    </xf>
    <xf numFmtId="0" fontId="18" fillId="2" borderId="2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vertical="center"/>
    </xf>
    <xf numFmtId="0" fontId="20" fillId="2" borderId="2" xfId="1" applyFont="1" applyFill="1" applyBorder="1" applyAlignment="1">
      <alignment horizontal="center" vertical="center" wrapText="1"/>
    </xf>
    <xf numFmtId="49" fontId="20" fillId="2" borderId="2" xfId="1" applyNumberFormat="1" applyFont="1" applyFill="1" applyBorder="1" applyAlignment="1">
      <alignment horizontal="center" vertical="center" wrapText="1" shrinkToFit="1"/>
    </xf>
    <xf numFmtId="0" fontId="20" fillId="2" borderId="0" xfId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4" fontId="18" fillId="2" borderId="2" xfId="1" applyNumberFormat="1" applyFont="1" applyFill="1" applyBorder="1" applyAlignment="1">
      <alignment horizontal="center"/>
    </xf>
    <xf numFmtId="4" fontId="18" fillId="2" borderId="2" xfId="1" applyNumberFormat="1" applyFont="1" applyFill="1" applyBorder="1" applyAlignment="1">
      <alignment horizontal="center" shrinkToFit="1"/>
    </xf>
    <xf numFmtId="0" fontId="21" fillId="2" borderId="2" xfId="1" applyFont="1" applyFill="1" applyBorder="1" applyAlignment="1">
      <alignment horizontal="center"/>
    </xf>
    <xf numFmtId="0" fontId="22" fillId="2" borderId="2" xfId="1" applyFont="1" applyFill="1" applyBorder="1" applyAlignment="1">
      <alignment horizontal="center" vertical="center"/>
    </xf>
    <xf numFmtId="4" fontId="20" fillId="2" borderId="2" xfId="1" applyNumberFormat="1" applyFont="1" applyFill="1" applyBorder="1" applyAlignment="1">
      <alignment horizontal="center"/>
    </xf>
    <xf numFmtId="0" fontId="18" fillId="2" borderId="2" xfId="1" applyFont="1" applyFill="1" applyBorder="1" applyAlignment="1">
      <alignment horizontal="center" wrapText="1"/>
    </xf>
    <xf numFmtId="0" fontId="18" fillId="2" borderId="2" xfId="0" applyFont="1" applyFill="1" applyBorder="1" applyAlignment="1">
      <alignment vertical="center"/>
    </xf>
    <xf numFmtId="0" fontId="18" fillId="2" borderId="0" xfId="1" applyFont="1" applyFill="1" applyBorder="1" applyAlignment="1">
      <alignment horizontal="center" vertical="center" wrapText="1"/>
    </xf>
    <xf numFmtId="49" fontId="19" fillId="2" borderId="7" xfId="2" applyNumberFormat="1" applyFont="1" applyFill="1" applyBorder="1" applyAlignment="1">
      <alignment horizontal="center" vertical="center" wrapText="1" shrinkToFi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1" applyNumberFormat="1" applyFont="1" applyFill="1" applyBorder="1" applyAlignment="1">
      <alignment horizontal="center" vertical="center"/>
    </xf>
    <xf numFmtId="0" fontId="18" fillId="2" borderId="2" xfId="1" applyNumberFormat="1" applyFont="1" applyFill="1" applyBorder="1" applyAlignment="1">
      <alignment horizontal="center" vertical="center" wrapText="1"/>
    </xf>
    <xf numFmtId="165" fontId="20" fillId="2" borderId="2" xfId="1" applyNumberFormat="1" applyFont="1" applyFill="1" applyBorder="1" applyAlignment="1">
      <alignment horizontal="center" vertical="center" wrapText="1"/>
    </xf>
    <xf numFmtId="2" fontId="20" fillId="2" borderId="2" xfId="1" applyNumberFormat="1" applyFont="1" applyFill="1" applyBorder="1" applyAlignment="1">
      <alignment horizontal="center" vertical="center" wrapText="1"/>
    </xf>
    <xf numFmtId="0" fontId="20" fillId="2" borderId="2" xfId="1" applyNumberFormat="1" applyFont="1" applyFill="1" applyBorder="1" applyAlignment="1">
      <alignment horizontal="center" vertical="center" wrapText="1"/>
    </xf>
    <xf numFmtId="49" fontId="18" fillId="2" borderId="2" xfId="1" applyNumberFormat="1" applyFont="1" applyFill="1" applyBorder="1" applyAlignment="1">
      <alignment horizontal="center" vertical="center" wrapText="1" shrinkToFit="1"/>
    </xf>
    <xf numFmtId="0" fontId="18" fillId="2" borderId="2" xfId="1" applyNumberFormat="1" applyFont="1" applyFill="1" applyBorder="1" applyAlignment="1">
      <alignment horizontal="center" vertical="center" wrapText="1" shrinkToFit="1"/>
    </xf>
    <xf numFmtId="166" fontId="18" fillId="2" borderId="2" xfId="1" applyNumberFormat="1" applyFont="1" applyFill="1" applyBorder="1" applyAlignment="1">
      <alignment horizontal="center" vertical="center"/>
    </xf>
    <xf numFmtId="166" fontId="18" fillId="2" borderId="2" xfId="1" applyNumberFormat="1" applyFont="1" applyFill="1" applyBorder="1" applyAlignment="1">
      <alignment horizontal="center"/>
    </xf>
    <xf numFmtId="0" fontId="18" fillId="2" borderId="0" xfId="1" applyFont="1" applyFill="1" applyBorder="1" applyAlignment="1">
      <alignment horizontal="center" vertical="center"/>
    </xf>
    <xf numFmtId="164" fontId="2" fillId="2" borderId="26" xfId="1" applyNumberFormat="1" applyFont="1" applyFill="1" applyBorder="1" applyAlignment="1">
      <alignment horizontal="center" vertical="center"/>
    </xf>
    <xf numFmtId="164" fontId="2" fillId="2" borderId="28" xfId="1" applyNumberFormat="1" applyFont="1" applyFill="1" applyBorder="1" applyAlignment="1">
      <alignment horizontal="center" vertical="center"/>
    </xf>
    <xf numFmtId="164" fontId="2" fillId="2" borderId="22" xfId="1" applyNumberFormat="1" applyFont="1" applyFill="1" applyBorder="1" applyAlignment="1">
      <alignment horizontal="center" vertical="center"/>
    </xf>
    <xf numFmtId="164" fontId="13" fillId="2" borderId="19" xfId="0" applyNumberFormat="1" applyFont="1" applyFill="1" applyBorder="1" applyAlignment="1">
      <alignment horizontal="center" vertical="center"/>
    </xf>
    <xf numFmtId="164" fontId="13" fillId="2" borderId="20" xfId="0" applyNumberFormat="1" applyFont="1" applyFill="1" applyBorder="1" applyAlignment="1">
      <alignment horizontal="center" vertical="center"/>
    </xf>
    <xf numFmtId="164" fontId="13" fillId="2" borderId="21" xfId="0" applyNumberFormat="1" applyFont="1" applyFill="1" applyBorder="1" applyAlignment="1">
      <alignment horizontal="center" vertical="center"/>
    </xf>
    <xf numFmtId="164" fontId="12" fillId="4" borderId="0" xfId="1" applyNumberFormat="1" applyFont="1" applyFill="1" applyBorder="1" applyAlignment="1">
      <alignment horizontal="center" vertical="center" wrapText="1" shrinkToFit="1"/>
    </xf>
    <xf numFmtId="49" fontId="11" fillId="2" borderId="6" xfId="1" applyNumberFormat="1" applyFont="1" applyFill="1" applyBorder="1" applyAlignment="1">
      <alignment horizontal="left" vertical="center" shrinkToFit="1"/>
    </xf>
    <xf numFmtId="0" fontId="7" fillId="2" borderId="3" xfId="0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49" fontId="11" fillId="2" borderId="0" xfId="1" applyNumberFormat="1" applyFont="1" applyFill="1" applyBorder="1" applyAlignment="1">
      <alignment horizontal="left" vertical="center" shrinkToFit="1"/>
    </xf>
    <xf numFmtId="164" fontId="12" fillId="4" borderId="6" xfId="1" applyNumberFormat="1" applyFont="1" applyFill="1" applyBorder="1" applyAlignment="1">
      <alignment horizontal="center" vertical="center" wrapText="1" shrinkToFit="1"/>
    </xf>
    <xf numFmtId="164" fontId="6" fillId="3" borderId="0" xfId="1" applyNumberFormat="1" applyFont="1" applyFill="1" applyBorder="1" applyAlignment="1">
      <alignment horizontal="left" vertical="center"/>
    </xf>
    <xf numFmtId="0" fontId="6" fillId="2" borderId="16" xfId="1" applyFont="1" applyFill="1" applyBorder="1" applyAlignment="1">
      <alignment horizontal="left" vertical="center"/>
    </xf>
    <xf numFmtId="0" fontId="6" fillId="2" borderId="17" xfId="1" applyFont="1" applyFill="1" applyBorder="1" applyAlignment="1">
      <alignment horizontal="left" vertical="center"/>
    </xf>
    <xf numFmtId="0" fontId="3" fillId="2" borderId="5" xfId="1" applyFont="1" applyFill="1" applyBorder="1" applyAlignment="1">
      <alignment vertical="center" wrapText="1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jdanicsl/Desktop/NKH_2013/MS%20090%20vonal%20t&#225;bl&#225;z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a. Ürszelvény"/>
      <sheetName val="02b. Lejttörés"/>
      <sheetName val="02c. Ívek"/>
      <sheetName val="02d. Tengelytávolság"/>
      <sheetName val="02e. Jellemző keresztszelvény"/>
      <sheetName val="02f. Sínrendszer"/>
      <sheetName val="02g. Illesztés típusa"/>
      <sheetName val="02h. Felépítmény kialakítása"/>
      <sheetName val="02i. Leerősítések"/>
      <sheetName val="02.j Síndőlés"/>
      <sheetName val="02.k Aljak"/>
      <sheetName val="02.l Ágyazat"/>
      <sheetName val="02.m Űrszelvény"/>
      <sheetName val="02.n Víztelenítés"/>
      <sheetName val="03.b Menetidő"/>
      <sheetName val="05.b Mérnöki szerkezetek"/>
      <sheetName val="06.a Szolgálati helyek"/>
      <sheetName val="06.b Vágányok"/>
      <sheetName val="06.c Életvédelmi kerítés"/>
      <sheetName val="06.d Állomási biz.ber"/>
      <sheetName val="06.e Állomási felsővezeték"/>
      <sheetName val="06.f Állomási vgkapcsolatok"/>
      <sheetName val="06.g Térvilágítás"/>
      <sheetName val="06.h Állomási saját célú"/>
      <sheetName val="8. Nyíltvonali biz.ber."/>
      <sheetName val="9. Közút-vasút keresztezés"/>
      <sheetName val="10.a Nyíltvonali felsővez."/>
      <sheetName val="10.b Keresztező vezetékek"/>
      <sheetName val="10.c Keresztező utak"/>
      <sheetName val="11.b Peronok"/>
      <sheetName val="Forrásadat"/>
      <sheetName val="Saját cél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">
          <cell r="A1" t="str">
            <v>Felsőzsolca</v>
          </cell>
        </row>
        <row r="2">
          <cell r="A2" t="str">
            <v>Felsőzsolca-Kötek ipvk.</v>
          </cell>
        </row>
        <row r="3">
          <cell r="A3" t="str">
            <v>Onga</v>
          </cell>
        </row>
        <row r="4">
          <cell r="A4" t="str">
            <v>Ongaújfalu mh.</v>
          </cell>
        </row>
        <row r="5">
          <cell r="A5" t="str">
            <v>Szikszó-Vásártér mh.</v>
          </cell>
        </row>
        <row r="6">
          <cell r="A6" t="str">
            <v>Szikszó</v>
          </cell>
        </row>
        <row r="7">
          <cell r="A7" t="str">
            <v>Aszaló mh.</v>
          </cell>
        </row>
        <row r="8">
          <cell r="A8" t="str">
            <v>Halmaj</v>
          </cell>
        </row>
        <row r="9">
          <cell r="A9" t="str">
            <v>Csobád mh.</v>
          </cell>
        </row>
        <row r="10">
          <cell r="A10" t="str">
            <v>Ináncs mh.</v>
          </cell>
        </row>
        <row r="11">
          <cell r="A11" t="str">
            <v>Forró-Encs</v>
          </cell>
        </row>
        <row r="12">
          <cell r="A12" t="str">
            <v>Méra mh.</v>
          </cell>
        </row>
        <row r="13">
          <cell r="A13" t="str">
            <v>Novajidrány</v>
          </cell>
        </row>
        <row r="14">
          <cell r="A14" t="str">
            <v>Hernádvéce mh.</v>
          </cell>
        </row>
        <row r="15">
          <cell r="A15" t="str">
            <v>Hernádszurdok mh.</v>
          </cell>
        </row>
        <row r="16">
          <cell r="A16" t="str">
            <v>Hidasnémeti</v>
          </cell>
        </row>
        <row r="17">
          <cell r="A17" t="str">
            <v>Hidasnémeti oh.</v>
          </cell>
        </row>
      </sheetData>
      <sheetData sheetId="3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zoomScaleNormal="100" workbookViewId="0">
      <selection activeCell="B37" sqref="B37:D37"/>
    </sheetView>
  </sheetViews>
  <sheetFormatPr defaultRowHeight="15" x14ac:dyDescent="0.25"/>
  <cols>
    <col min="1" max="1" width="29.7109375" style="148" bestFit="1" customWidth="1"/>
    <col min="2" max="2" width="12.7109375" style="24" customWidth="1"/>
    <col min="3" max="3" width="5.42578125" style="149" customWidth="1"/>
    <col min="4" max="4" width="33.5703125" style="24" customWidth="1"/>
    <col min="5" max="5" width="12.140625" style="150" customWidth="1"/>
    <col min="6" max="6" width="6.7109375" style="150" customWidth="1"/>
    <col min="7" max="7" width="8.7109375" style="24"/>
    <col min="8" max="8" width="11.7109375" style="24" customWidth="1"/>
    <col min="9" max="228" width="8.7109375" style="24"/>
    <col min="229" max="229" width="10.28515625" style="24" bestFit="1" customWidth="1"/>
    <col min="230" max="230" width="15.28515625" style="24" customWidth="1"/>
    <col min="231" max="231" width="5.7109375" style="24" customWidth="1"/>
    <col min="232" max="232" width="6.5703125" style="24" bestFit="1" customWidth="1"/>
    <col min="233" max="233" width="33.7109375" style="24" customWidth="1"/>
    <col min="234" max="234" width="8.7109375" style="24"/>
    <col min="235" max="235" width="9.28515625" style="24" customWidth="1"/>
    <col min="236" max="484" width="8.7109375" style="24"/>
    <col min="485" max="485" width="10.28515625" style="24" bestFit="1" customWidth="1"/>
    <col min="486" max="486" width="15.28515625" style="24" customWidth="1"/>
    <col min="487" max="487" width="5.7109375" style="24" customWidth="1"/>
    <col min="488" max="488" width="6.5703125" style="24" bestFit="1" customWidth="1"/>
    <col min="489" max="489" width="33.7109375" style="24" customWidth="1"/>
    <col min="490" max="490" width="8.7109375" style="24"/>
    <col min="491" max="491" width="9.28515625" style="24" customWidth="1"/>
    <col min="492" max="740" width="8.7109375" style="24"/>
    <col min="741" max="741" width="10.28515625" style="24" bestFit="1" customWidth="1"/>
    <col min="742" max="742" width="15.28515625" style="24" customWidth="1"/>
    <col min="743" max="743" width="5.7109375" style="24" customWidth="1"/>
    <col min="744" max="744" width="6.5703125" style="24" bestFit="1" customWidth="1"/>
    <col min="745" max="745" width="33.7109375" style="24" customWidth="1"/>
    <col min="746" max="746" width="8.7109375" style="24"/>
    <col min="747" max="747" width="9.28515625" style="24" customWidth="1"/>
    <col min="748" max="996" width="8.7109375" style="24"/>
    <col min="997" max="997" width="10.28515625" style="24" bestFit="1" customWidth="1"/>
    <col min="998" max="998" width="15.28515625" style="24" customWidth="1"/>
    <col min="999" max="999" width="5.7109375" style="24" customWidth="1"/>
    <col min="1000" max="1000" width="6.5703125" style="24" bestFit="1" customWidth="1"/>
    <col min="1001" max="1001" width="33.7109375" style="24" customWidth="1"/>
    <col min="1002" max="1002" width="8.7109375" style="24"/>
    <col min="1003" max="1003" width="9.28515625" style="24" customWidth="1"/>
    <col min="1004" max="1252" width="8.7109375" style="24"/>
    <col min="1253" max="1253" width="10.28515625" style="24" bestFit="1" customWidth="1"/>
    <col min="1254" max="1254" width="15.28515625" style="24" customWidth="1"/>
    <col min="1255" max="1255" width="5.7109375" style="24" customWidth="1"/>
    <col min="1256" max="1256" width="6.5703125" style="24" bestFit="1" customWidth="1"/>
    <col min="1257" max="1257" width="33.7109375" style="24" customWidth="1"/>
    <col min="1258" max="1258" width="8.7109375" style="24"/>
    <col min="1259" max="1259" width="9.28515625" style="24" customWidth="1"/>
    <col min="1260" max="1508" width="8.7109375" style="24"/>
    <col min="1509" max="1509" width="10.28515625" style="24" bestFit="1" customWidth="1"/>
    <col min="1510" max="1510" width="15.28515625" style="24" customWidth="1"/>
    <col min="1511" max="1511" width="5.7109375" style="24" customWidth="1"/>
    <col min="1512" max="1512" width="6.5703125" style="24" bestFit="1" customWidth="1"/>
    <col min="1513" max="1513" width="33.7109375" style="24" customWidth="1"/>
    <col min="1514" max="1514" width="8.7109375" style="24"/>
    <col min="1515" max="1515" width="9.28515625" style="24" customWidth="1"/>
    <col min="1516" max="1764" width="8.7109375" style="24"/>
    <col min="1765" max="1765" width="10.28515625" style="24" bestFit="1" customWidth="1"/>
    <col min="1766" max="1766" width="15.28515625" style="24" customWidth="1"/>
    <col min="1767" max="1767" width="5.7109375" style="24" customWidth="1"/>
    <col min="1768" max="1768" width="6.5703125" style="24" bestFit="1" customWidth="1"/>
    <col min="1769" max="1769" width="33.7109375" style="24" customWidth="1"/>
    <col min="1770" max="1770" width="8.7109375" style="24"/>
    <col min="1771" max="1771" width="9.28515625" style="24" customWidth="1"/>
    <col min="1772" max="2020" width="8.7109375" style="24"/>
    <col min="2021" max="2021" width="10.28515625" style="24" bestFit="1" customWidth="1"/>
    <col min="2022" max="2022" width="15.28515625" style="24" customWidth="1"/>
    <col min="2023" max="2023" width="5.7109375" style="24" customWidth="1"/>
    <col min="2024" max="2024" width="6.5703125" style="24" bestFit="1" customWidth="1"/>
    <col min="2025" max="2025" width="33.7109375" style="24" customWidth="1"/>
    <col min="2026" max="2026" width="8.7109375" style="24"/>
    <col min="2027" max="2027" width="9.28515625" style="24" customWidth="1"/>
    <col min="2028" max="2276" width="8.7109375" style="24"/>
    <col min="2277" max="2277" width="10.28515625" style="24" bestFit="1" customWidth="1"/>
    <col min="2278" max="2278" width="15.28515625" style="24" customWidth="1"/>
    <col min="2279" max="2279" width="5.7109375" style="24" customWidth="1"/>
    <col min="2280" max="2280" width="6.5703125" style="24" bestFit="1" customWidth="1"/>
    <col min="2281" max="2281" width="33.7109375" style="24" customWidth="1"/>
    <col min="2282" max="2282" width="8.7109375" style="24"/>
    <col min="2283" max="2283" width="9.28515625" style="24" customWidth="1"/>
    <col min="2284" max="2532" width="8.7109375" style="24"/>
    <col min="2533" max="2533" width="10.28515625" style="24" bestFit="1" customWidth="1"/>
    <col min="2534" max="2534" width="15.28515625" style="24" customWidth="1"/>
    <col min="2535" max="2535" width="5.7109375" style="24" customWidth="1"/>
    <col min="2536" max="2536" width="6.5703125" style="24" bestFit="1" customWidth="1"/>
    <col min="2537" max="2537" width="33.7109375" style="24" customWidth="1"/>
    <col min="2538" max="2538" width="8.7109375" style="24"/>
    <col min="2539" max="2539" width="9.28515625" style="24" customWidth="1"/>
    <col min="2540" max="2788" width="8.7109375" style="24"/>
    <col min="2789" max="2789" width="10.28515625" style="24" bestFit="1" customWidth="1"/>
    <col min="2790" max="2790" width="15.28515625" style="24" customWidth="1"/>
    <col min="2791" max="2791" width="5.7109375" style="24" customWidth="1"/>
    <col min="2792" max="2792" width="6.5703125" style="24" bestFit="1" customWidth="1"/>
    <col min="2793" max="2793" width="33.7109375" style="24" customWidth="1"/>
    <col min="2794" max="2794" width="8.7109375" style="24"/>
    <col min="2795" max="2795" width="9.28515625" style="24" customWidth="1"/>
    <col min="2796" max="3044" width="8.7109375" style="24"/>
    <col min="3045" max="3045" width="10.28515625" style="24" bestFit="1" customWidth="1"/>
    <col min="3046" max="3046" width="15.28515625" style="24" customWidth="1"/>
    <col min="3047" max="3047" width="5.7109375" style="24" customWidth="1"/>
    <col min="3048" max="3048" width="6.5703125" style="24" bestFit="1" customWidth="1"/>
    <col min="3049" max="3049" width="33.7109375" style="24" customWidth="1"/>
    <col min="3050" max="3050" width="8.7109375" style="24"/>
    <col min="3051" max="3051" width="9.28515625" style="24" customWidth="1"/>
    <col min="3052" max="3300" width="8.7109375" style="24"/>
    <col min="3301" max="3301" width="10.28515625" style="24" bestFit="1" customWidth="1"/>
    <col min="3302" max="3302" width="15.28515625" style="24" customWidth="1"/>
    <col min="3303" max="3303" width="5.7109375" style="24" customWidth="1"/>
    <col min="3304" max="3304" width="6.5703125" style="24" bestFit="1" customWidth="1"/>
    <col min="3305" max="3305" width="33.7109375" style="24" customWidth="1"/>
    <col min="3306" max="3306" width="8.7109375" style="24"/>
    <col min="3307" max="3307" width="9.28515625" style="24" customWidth="1"/>
    <col min="3308" max="3556" width="8.7109375" style="24"/>
    <col min="3557" max="3557" width="10.28515625" style="24" bestFit="1" customWidth="1"/>
    <col min="3558" max="3558" width="15.28515625" style="24" customWidth="1"/>
    <col min="3559" max="3559" width="5.7109375" style="24" customWidth="1"/>
    <col min="3560" max="3560" width="6.5703125" style="24" bestFit="1" customWidth="1"/>
    <col min="3561" max="3561" width="33.7109375" style="24" customWidth="1"/>
    <col min="3562" max="3562" width="8.7109375" style="24"/>
    <col min="3563" max="3563" width="9.28515625" style="24" customWidth="1"/>
    <col min="3564" max="3812" width="8.7109375" style="24"/>
    <col min="3813" max="3813" width="10.28515625" style="24" bestFit="1" customWidth="1"/>
    <col min="3814" max="3814" width="15.28515625" style="24" customWidth="1"/>
    <col min="3815" max="3815" width="5.7109375" style="24" customWidth="1"/>
    <col min="3816" max="3816" width="6.5703125" style="24" bestFit="1" customWidth="1"/>
    <col min="3817" max="3817" width="33.7109375" style="24" customWidth="1"/>
    <col min="3818" max="3818" width="8.7109375" style="24"/>
    <col min="3819" max="3819" width="9.28515625" style="24" customWidth="1"/>
    <col min="3820" max="4068" width="8.7109375" style="24"/>
    <col min="4069" max="4069" width="10.28515625" style="24" bestFit="1" customWidth="1"/>
    <col min="4070" max="4070" width="15.28515625" style="24" customWidth="1"/>
    <col min="4071" max="4071" width="5.7109375" style="24" customWidth="1"/>
    <col min="4072" max="4072" width="6.5703125" style="24" bestFit="1" customWidth="1"/>
    <col min="4073" max="4073" width="33.7109375" style="24" customWidth="1"/>
    <col min="4074" max="4074" width="8.7109375" style="24"/>
    <col min="4075" max="4075" width="9.28515625" style="24" customWidth="1"/>
    <col min="4076" max="4324" width="8.7109375" style="24"/>
    <col min="4325" max="4325" width="10.28515625" style="24" bestFit="1" customWidth="1"/>
    <col min="4326" max="4326" width="15.28515625" style="24" customWidth="1"/>
    <col min="4327" max="4327" width="5.7109375" style="24" customWidth="1"/>
    <col min="4328" max="4328" width="6.5703125" style="24" bestFit="1" customWidth="1"/>
    <col min="4329" max="4329" width="33.7109375" style="24" customWidth="1"/>
    <col min="4330" max="4330" width="8.7109375" style="24"/>
    <col min="4331" max="4331" width="9.28515625" style="24" customWidth="1"/>
    <col min="4332" max="4580" width="8.7109375" style="24"/>
    <col min="4581" max="4581" width="10.28515625" style="24" bestFit="1" customWidth="1"/>
    <col min="4582" max="4582" width="15.28515625" style="24" customWidth="1"/>
    <col min="4583" max="4583" width="5.7109375" style="24" customWidth="1"/>
    <col min="4584" max="4584" width="6.5703125" style="24" bestFit="1" customWidth="1"/>
    <col min="4585" max="4585" width="33.7109375" style="24" customWidth="1"/>
    <col min="4586" max="4586" width="8.7109375" style="24"/>
    <col min="4587" max="4587" width="9.28515625" style="24" customWidth="1"/>
    <col min="4588" max="4836" width="8.7109375" style="24"/>
    <col min="4837" max="4837" width="10.28515625" style="24" bestFit="1" customWidth="1"/>
    <col min="4838" max="4838" width="15.28515625" style="24" customWidth="1"/>
    <col min="4839" max="4839" width="5.7109375" style="24" customWidth="1"/>
    <col min="4840" max="4840" width="6.5703125" style="24" bestFit="1" customWidth="1"/>
    <col min="4841" max="4841" width="33.7109375" style="24" customWidth="1"/>
    <col min="4842" max="4842" width="8.7109375" style="24"/>
    <col min="4843" max="4843" width="9.28515625" style="24" customWidth="1"/>
    <col min="4844" max="5092" width="8.7109375" style="24"/>
    <col min="5093" max="5093" width="10.28515625" style="24" bestFit="1" customWidth="1"/>
    <col min="5094" max="5094" width="15.28515625" style="24" customWidth="1"/>
    <col min="5095" max="5095" width="5.7109375" style="24" customWidth="1"/>
    <col min="5096" max="5096" width="6.5703125" style="24" bestFit="1" customWidth="1"/>
    <col min="5097" max="5097" width="33.7109375" style="24" customWidth="1"/>
    <col min="5098" max="5098" width="8.7109375" style="24"/>
    <col min="5099" max="5099" width="9.28515625" style="24" customWidth="1"/>
    <col min="5100" max="5348" width="8.7109375" style="24"/>
    <col min="5349" max="5349" width="10.28515625" style="24" bestFit="1" customWidth="1"/>
    <col min="5350" max="5350" width="15.28515625" style="24" customWidth="1"/>
    <col min="5351" max="5351" width="5.7109375" style="24" customWidth="1"/>
    <col min="5352" max="5352" width="6.5703125" style="24" bestFit="1" customWidth="1"/>
    <col min="5353" max="5353" width="33.7109375" style="24" customWidth="1"/>
    <col min="5354" max="5354" width="8.7109375" style="24"/>
    <col min="5355" max="5355" width="9.28515625" style="24" customWidth="1"/>
    <col min="5356" max="5604" width="8.7109375" style="24"/>
    <col min="5605" max="5605" width="10.28515625" style="24" bestFit="1" customWidth="1"/>
    <col min="5606" max="5606" width="15.28515625" style="24" customWidth="1"/>
    <col min="5607" max="5607" width="5.7109375" style="24" customWidth="1"/>
    <col min="5608" max="5608" width="6.5703125" style="24" bestFit="1" customWidth="1"/>
    <col min="5609" max="5609" width="33.7109375" style="24" customWidth="1"/>
    <col min="5610" max="5610" width="8.7109375" style="24"/>
    <col min="5611" max="5611" width="9.28515625" style="24" customWidth="1"/>
    <col min="5612" max="5860" width="8.7109375" style="24"/>
    <col min="5861" max="5861" width="10.28515625" style="24" bestFit="1" customWidth="1"/>
    <col min="5862" max="5862" width="15.28515625" style="24" customWidth="1"/>
    <col min="5863" max="5863" width="5.7109375" style="24" customWidth="1"/>
    <col min="5864" max="5864" width="6.5703125" style="24" bestFit="1" customWidth="1"/>
    <col min="5865" max="5865" width="33.7109375" style="24" customWidth="1"/>
    <col min="5866" max="5866" width="8.7109375" style="24"/>
    <col min="5867" max="5867" width="9.28515625" style="24" customWidth="1"/>
    <col min="5868" max="6116" width="8.7109375" style="24"/>
    <col min="6117" max="6117" width="10.28515625" style="24" bestFit="1" customWidth="1"/>
    <col min="6118" max="6118" width="15.28515625" style="24" customWidth="1"/>
    <col min="6119" max="6119" width="5.7109375" style="24" customWidth="1"/>
    <col min="6120" max="6120" width="6.5703125" style="24" bestFit="1" customWidth="1"/>
    <col min="6121" max="6121" width="33.7109375" style="24" customWidth="1"/>
    <col min="6122" max="6122" width="8.7109375" style="24"/>
    <col min="6123" max="6123" width="9.28515625" style="24" customWidth="1"/>
    <col min="6124" max="6372" width="8.7109375" style="24"/>
    <col min="6373" max="6373" width="10.28515625" style="24" bestFit="1" customWidth="1"/>
    <col min="6374" max="6374" width="15.28515625" style="24" customWidth="1"/>
    <col min="6375" max="6375" width="5.7109375" style="24" customWidth="1"/>
    <col min="6376" max="6376" width="6.5703125" style="24" bestFit="1" customWidth="1"/>
    <col min="6377" max="6377" width="33.7109375" style="24" customWidth="1"/>
    <col min="6378" max="6378" width="8.7109375" style="24"/>
    <col min="6379" max="6379" width="9.28515625" style="24" customWidth="1"/>
    <col min="6380" max="6628" width="8.7109375" style="24"/>
    <col min="6629" max="6629" width="10.28515625" style="24" bestFit="1" customWidth="1"/>
    <col min="6630" max="6630" width="15.28515625" style="24" customWidth="1"/>
    <col min="6631" max="6631" width="5.7109375" style="24" customWidth="1"/>
    <col min="6632" max="6632" width="6.5703125" style="24" bestFit="1" customWidth="1"/>
    <col min="6633" max="6633" width="33.7109375" style="24" customWidth="1"/>
    <col min="6634" max="6634" width="8.7109375" style="24"/>
    <col min="6635" max="6635" width="9.28515625" style="24" customWidth="1"/>
    <col min="6636" max="6884" width="8.7109375" style="24"/>
    <col min="6885" max="6885" width="10.28515625" style="24" bestFit="1" customWidth="1"/>
    <col min="6886" max="6886" width="15.28515625" style="24" customWidth="1"/>
    <col min="6887" max="6887" width="5.7109375" style="24" customWidth="1"/>
    <col min="6888" max="6888" width="6.5703125" style="24" bestFit="1" customWidth="1"/>
    <col min="6889" max="6889" width="33.7109375" style="24" customWidth="1"/>
    <col min="6890" max="6890" width="8.7109375" style="24"/>
    <col min="6891" max="6891" width="9.28515625" style="24" customWidth="1"/>
    <col min="6892" max="7140" width="8.7109375" style="24"/>
    <col min="7141" max="7141" width="10.28515625" style="24" bestFit="1" customWidth="1"/>
    <col min="7142" max="7142" width="15.28515625" style="24" customWidth="1"/>
    <col min="7143" max="7143" width="5.7109375" style="24" customWidth="1"/>
    <col min="7144" max="7144" width="6.5703125" style="24" bestFit="1" customWidth="1"/>
    <col min="7145" max="7145" width="33.7109375" style="24" customWidth="1"/>
    <col min="7146" max="7146" width="8.7109375" style="24"/>
    <col min="7147" max="7147" width="9.28515625" style="24" customWidth="1"/>
    <col min="7148" max="7396" width="8.7109375" style="24"/>
    <col min="7397" max="7397" width="10.28515625" style="24" bestFit="1" customWidth="1"/>
    <col min="7398" max="7398" width="15.28515625" style="24" customWidth="1"/>
    <col min="7399" max="7399" width="5.7109375" style="24" customWidth="1"/>
    <col min="7400" max="7400" width="6.5703125" style="24" bestFit="1" customWidth="1"/>
    <col min="7401" max="7401" width="33.7109375" style="24" customWidth="1"/>
    <col min="7402" max="7402" width="8.7109375" style="24"/>
    <col min="7403" max="7403" width="9.28515625" style="24" customWidth="1"/>
    <col min="7404" max="7652" width="8.7109375" style="24"/>
    <col min="7653" max="7653" width="10.28515625" style="24" bestFit="1" customWidth="1"/>
    <col min="7654" max="7654" width="15.28515625" style="24" customWidth="1"/>
    <col min="7655" max="7655" width="5.7109375" style="24" customWidth="1"/>
    <col min="7656" max="7656" width="6.5703125" style="24" bestFit="1" customWidth="1"/>
    <col min="7657" max="7657" width="33.7109375" style="24" customWidth="1"/>
    <col min="7658" max="7658" width="8.7109375" style="24"/>
    <col min="7659" max="7659" width="9.28515625" style="24" customWidth="1"/>
    <col min="7660" max="7908" width="8.7109375" style="24"/>
    <col min="7909" max="7909" width="10.28515625" style="24" bestFit="1" customWidth="1"/>
    <col min="7910" max="7910" width="15.28515625" style="24" customWidth="1"/>
    <col min="7911" max="7911" width="5.7109375" style="24" customWidth="1"/>
    <col min="7912" max="7912" width="6.5703125" style="24" bestFit="1" customWidth="1"/>
    <col min="7913" max="7913" width="33.7109375" style="24" customWidth="1"/>
    <col min="7914" max="7914" width="8.7109375" style="24"/>
    <col min="7915" max="7915" width="9.28515625" style="24" customWidth="1"/>
    <col min="7916" max="8164" width="8.7109375" style="24"/>
    <col min="8165" max="8165" width="10.28515625" style="24" bestFit="1" customWidth="1"/>
    <col min="8166" max="8166" width="15.28515625" style="24" customWidth="1"/>
    <col min="8167" max="8167" width="5.7109375" style="24" customWidth="1"/>
    <col min="8168" max="8168" width="6.5703125" style="24" bestFit="1" customWidth="1"/>
    <col min="8169" max="8169" width="33.7109375" style="24" customWidth="1"/>
    <col min="8170" max="8170" width="8.7109375" style="24"/>
    <col min="8171" max="8171" width="9.28515625" style="24" customWidth="1"/>
    <col min="8172" max="8420" width="8.7109375" style="24"/>
    <col min="8421" max="8421" width="10.28515625" style="24" bestFit="1" customWidth="1"/>
    <col min="8422" max="8422" width="15.28515625" style="24" customWidth="1"/>
    <col min="8423" max="8423" width="5.7109375" style="24" customWidth="1"/>
    <col min="8424" max="8424" width="6.5703125" style="24" bestFit="1" customWidth="1"/>
    <col min="8425" max="8425" width="33.7109375" style="24" customWidth="1"/>
    <col min="8426" max="8426" width="8.7109375" style="24"/>
    <col min="8427" max="8427" width="9.28515625" style="24" customWidth="1"/>
    <col min="8428" max="8676" width="8.7109375" style="24"/>
    <col min="8677" max="8677" width="10.28515625" style="24" bestFit="1" customWidth="1"/>
    <col min="8678" max="8678" width="15.28515625" style="24" customWidth="1"/>
    <col min="8679" max="8679" width="5.7109375" style="24" customWidth="1"/>
    <col min="8680" max="8680" width="6.5703125" style="24" bestFit="1" customWidth="1"/>
    <col min="8681" max="8681" width="33.7109375" style="24" customWidth="1"/>
    <col min="8682" max="8682" width="8.7109375" style="24"/>
    <col min="8683" max="8683" width="9.28515625" style="24" customWidth="1"/>
    <col min="8684" max="8932" width="8.7109375" style="24"/>
    <col min="8933" max="8933" width="10.28515625" style="24" bestFit="1" customWidth="1"/>
    <col min="8934" max="8934" width="15.28515625" style="24" customWidth="1"/>
    <col min="8935" max="8935" width="5.7109375" style="24" customWidth="1"/>
    <col min="8936" max="8936" width="6.5703125" style="24" bestFit="1" customWidth="1"/>
    <col min="8937" max="8937" width="33.7109375" style="24" customWidth="1"/>
    <col min="8938" max="8938" width="8.7109375" style="24"/>
    <col min="8939" max="8939" width="9.28515625" style="24" customWidth="1"/>
    <col min="8940" max="9188" width="8.7109375" style="24"/>
    <col min="9189" max="9189" width="10.28515625" style="24" bestFit="1" customWidth="1"/>
    <col min="9190" max="9190" width="15.28515625" style="24" customWidth="1"/>
    <col min="9191" max="9191" width="5.7109375" style="24" customWidth="1"/>
    <col min="9192" max="9192" width="6.5703125" style="24" bestFit="1" customWidth="1"/>
    <col min="9193" max="9193" width="33.7109375" style="24" customWidth="1"/>
    <col min="9194" max="9194" width="8.7109375" style="24"/>
    <col min="9195" max="9195" width="9.28515625" style="24" customWidth="1"/>
    <col min="9196" max="9444" width="8.7109375" style="24"/>
    <col min="9445" max="9445" width="10.28515625" style="24" bestFit="1" customWidth="1"/>
    <col min="9446" max="9446" width="15.28515625" style="24" customWidth="1"/>
    <col min="9447" max="9447" width="5.7109375" style="24" customWidth="1"/>
    <col min="9448" max="9448" width="6.5703125" style="24" bestFit="1" customWidth="1"/>
    <col min="9449" max="9449" width="33.7109375" style="24" customWidth="1"/>
    <col min="9450" max="9450" width="8.7109375" style="24"/>
    <col min="9451" max="9451" width="9.28515625" style="24" customWidth="1"/>
    <col min="9452" max="9700" width="8.7109375" style="24"/>
    <col min="9701" max="9701" width="10.28515625" style="24" bestFit="1" customWidth="1"/>
    <col min="9702" max="9702" width="15.28515625" style="24" customWidth="1"/>
    <col min="9703" max="9703" width="5.7109375" style="24" customWidth="1"/>
    <col min="9704" max="9704" width="6.5703125" style="24" bestFit="1" customWidth="1"/>
    <col min="9705" max="9705" width="33.7109375" style="24" customWidth="1"/>
    <col min="9706" max="9706" width="8.7109375" style="24"/>
    <col min="9707" max="9707" width="9.28515625" style="24" customWidth="1"/>
    <col min="9708" max="9956" width="8.7109375" style="24"/>
    <col min="9957" max="9957" width="10.28515625" style="24" bestFit="1" customWidth="1"/>
    <col min="9958" max="9958" width="15.28515625" style="24" customWidth="1"/>
    <col min="9959" max="9959" width="5.7109375" style="24" customWidth="1"/>
    <col min="9960" max="9960" width="6.5703125" style="24" bestFit="1" customWidth="1"/>
    <col min="9961" max="9961" width="33.7109375" style="24" customWidth="1"/>
    <col min="9962" max="9962" width="8.7109375" style="24"/>
    <col min="9963" max="9963" width="9.28515625" style="24" customWidth="1"/>
    <col min="9964" max="10212" width="8.7109375" style="24"/>
    <col min="10213" max="10213" width="10.28515625" style="24" bestFit="1" customWidth="1"/>
    <col min="10214" max="10214" width="15.28515625" style="24" customWidth="1"/>
    <col min="10215" max="10215" width="5.7109375" style="24" customWidth="1"/>
    <col min="10216" max="10216" width="6.5703125" style="24" bestFit="1" customWidth="1"/>
    <col min="10217" max="10217" width="33.7109375" style="24" customWidth="1"/>
    <col min="10218" max="10218" width="8.7109375" style="24"/>
    <col min="10219" max="10219" width="9.28515625" style="24" customWidth="1"/>
    <col min="10220" max="10468" width="8.7109375" style="24"/>
    <col min="10469" max="10469" width="10.28515625" style="24" bestFit="1" customWidth="1"/>
    <col min="10470" max="10470" width="15.28515625" style="24" customWidth="1"/>
    <col min="10471" max="10471" width="5.7109375" style="24" customWidth="1"/>
    <col min="10472" max="10472" width="6.5703125" style="24" bestFit="1" customWidth="1"/>
    <col min="10473" max="10473" width="33.7109375" style="24" customWidth="1"/>
    <col min="10474" max="10474" width="8.7109375" style="24"/>
    <col min="10475" max="10475" width="9.28515625" style="24" customWidth="1"/>
    <col min="10476" max="10724" width="8.7109375" style="24"/>
    <col min="10725" max="10725" width="10.28515625" style="24" bestFit="1" customWidth="1"/>
    <col min="10726" max="10726" width="15.28515625" style="24" customWidth="1"/>
    <col min="10727" max="10727" width="5.7109375" style="24" customWidth="1"/>
    <col min="10728" max="10728" width="6.5703125" style="24" bestFit="1" customWidth="1"/>
    <col min="10729" max="10729" width="33.7109375" style="24" customWidth="1"/>
    <col min="10730" max="10730" width="8.7109375" style="24"/>
    <col min="10731" max="10731" width="9.28515625" style="24" customWidth="1"/>
    <col min="10732" max="10980" width="8.7109375" style="24"/>
    <col min="10981" max="10981" width="10.28515625" style="24" bestFit="1" customWidth="1"/>
    <col min="10982" max="10982" width="15.28515625" style="24" customWidth="1"/>
    <col min="10983" max="10983" width="5.7109375" style="24" customWidth="1"/>
    <col min="10984" max="10984" width="6.5703125" style="24" bestFit="1" customWidth="1"/>
    <col min="10985" max="10985" width="33.7109375" style="24" customWidth="1"/>
    <col min="10986" max="10986" width="8.7109375" style="24"/>
    <col min="10987" max="10987" width="9.28515625" style="24" customWidth="1"/>
    <col min="10988" max="11236" width="8.7109375" style="24"/>
    <col min="11237" max="11237" width="10.28515625" style="24" bestFit="1" customWidth="1"/>
    <col min="11238" max="11238" width="15.28515625" style="24" customWidth="1"/>
    <col min="11239" max="11239" width="5.7109375" style="24" customWidth="1"/>
    <col min="11240" max="11240" width="6.5703125" style="24" bestFit="1" customWidth="1"/>
    <col min="11241" max="11241" width="33.7109375" style="24" customWidth="1"/>
    <col min="11242" max="11242" width="8.7109375" style="24"/>
    <col min="11243" max="11243" width="9.28515625" style="24" customWidth="1"/>
    <col min="11244" max="11492" width="8.7109375" style="24"/>
    <col min="11493" max="11493" width="10.28515625" style="24" bestFit="1" customWidth="1"/>
    <col min="11494" max="11494" width="15.28515625" style="24" customWidth="1"/>
    <col min="11495" max="11495" width="5.7109375" style="24" customWidth="1"/>
    <col min="11496" max="11496" width="6.5703125" style="24" bestFit="1" customWidth="1"/>
    <col min="11497" max="11497" width="33.7109375" style="24" customWidth="1"/>
    <col min="11498" max="11498" width="8.7109375" style="24"/>
    <col min="11499" max="11499" width="9.28515625" style="24" customWidth="1"/>
    <col min="11500" max="11748" width="8.7109375" style="24"/>
    <col min="11749" max="11749" width="10.28515625" style="24" bestFit="1" customWidth="1"/>
    <col min="11750" max="11750" width="15.28515625" style="24" customWidth="1"/>
    <col min="11751" max="11751" width="5.7109375" style="24" customWidth="1"/>
    <col min="11752" max="11752" width="6.5703125" style="24" bestFit="1" customWidth="1"/>
    <col min="11753" max="11753" width="33.7109375" style="24" customWidth="1"/>
    <col min="11754" max="11754" width="8.7109375" style="24"/>
    <col min="11755" max="11755" width="9.28515625" style="24" customWidth="1"/>
    <col min="11756" max="12004" width="8.7109375" style="24"/>
    <col min="12005" max="12005" width="10.28515625" style="24" bestFit="1" customWidth="1"/>
    <col min="12006" max="12006" width="15.28515625" style="24" customWidth="1"/>
    <col min="12007" max="12007" width="5.7109375" style="24" customWidth="1"/>
    <col min="12008" max="12008" width="6.5703125" style="24" bestFit="1" customWidth="1"/>
    <col min="12009" max="12009" width="33.7109375" style="24" customWidth="1"/>
    <col min="12010" max="12010" width="8.7109375" style="24"/>
    <col min="12011" max="12011" width="9.28515625" style="24" customWidth="1"/>
    <col min="12012" max="12260" width="8.7109375" style="24"/>
    <col min="12261" max="12261" width="10.28515625" style="24" bestFit="1" customWidth="1"/>
    <col min="12262" max="12262" width="15.28515625" style="24" customWidth="1"/>
    <col min="12263" max="12263" width="5.7109375" style="24" customWidth="1"/>
    <col min="12264" max="12264" width="6.5703125" style="24" bestFit="1" customWidth="1"/>
    <col min="12265" max="12265" width="33.7109375" style="24" customWidth="1"/>
    <col min="12266" max="12266" width="8.7109375" style="24"/>
    <col min="12267" max="12267" width="9.28515625" style="24" customWidth="1"/>
    <col min="12268" max="12516" width="8.7109375" style="24"/>
    <col min="12517" max="12517" width="10.28515625" style="24" bestFit="1" customWidth="1"/>
    <col min="12518" max="12518" width="15.28515625" style="24" customWidth="1"/>
    <col min="12519" max="12519" width="5.7109375" style="24" customWidth="1"/>
    <col min="12520" max="12520" width="6.5703125" style="24" bestFit="1" customWidth="1"/>
    <col min="12521" max="12521" width="33.7109375" style="24" customWidth="1"/>
    <col min="12522" max="12522" width="8.7109375" style="24"/>
    <col min="12523" max="12523" width="9.28515625" style="24" customWidth="1"/>
    <col min="12524" max="12772" width="8.7109375" style="24"/>
    <col min="12773" max="12773" width="10.28515625" style="24" bestFit="1" customWidth="1"/>
    <col min="12774" max="12774" width="15.28515625" style="24" customWidth="1"/>
    <col min="12775" max="12775" width="5.7109375" style="24" customWidth="1"/>
    <col min="12776" max="12776" width="6.5703125" style="24" bestFit="1" customWidth="1"/>
    <col min="12777" max="12777" width="33.7109375" style="24" customWidth="1"/>
    <col min="12778" max="12778" width="8.7109375" style="24"/>
    <col min="12779" max="12779" width="9.28515625" style="24" customWidth="1"/>
    <col min="12780" max="13028" width="8.7109375" style="24"/>
    <col min="13029" max="13029" width="10.28515625" style="24" bestFit="1" customWidth="1"/>
    <col min="13030" max="13030" width="15.28515625" style="24" customWidth="1"/>
    <col min="13031" max="13031" width="5.7109375" style="24" customWidth="1"/>
    <col min="13032" max="13032" width="6.5703125" style="24" bestFit="1" customWidth="1"/>
    <col min="13033" max="13033" width="33.7109375" style="24" customWidth="1"/>
    <col min="13034" max="13034" width="8.7109375" style="24"/>
    <col min="13035" max="13035" width="9.28515625" style="24" customWidth="1"/>
    <col min="13036" max="13284" width="8.7109375" style="24"/>
    <col min="13285" max="13285" width="10.28515625" style="24" bestFit="1" customWidth="1"/>
    <col min="13286" max="13286" width="15.28515625" style="24" customWidth="1"/>
    <col min="13287" max="13287" width="5.7109375" style="24" customWidth="1"/>
    <col min="13288" max="13288" width="6.5703125" style="24" bestFit="1" customWidth="1"/>
    <col min="13289" max="13289" width="33.7109375" style="24" customWidth="1"/>
    <col min="13290" max="13290" width="8.7109375" style="24"/>
    <col min="13291" max="13291" width="9.28515625" style="24" customWidth="1"/>
    <col min="13292" max="13540" width="8.7109375" style="24"/>
    <col min="13541" max="13541" width="10.28515625" style="24" bestFit="1" customWidth="1"/>
    <col min="13542" max="13542" width="15.28515625" style="24" customWidth="1"/>
    <col min="13543" max="13543" width="5.7109375" style="24" customWidth="1"/>
    <col min="13544" max="13544" width="6.5703125" style="24" bestFit="1" customWidth="1"/>
    <col min="13545" max="13545" width="33.7109375" style="24" customWidth="1"/>
    <col min="13546" max="13546" width="8.7109375" style="24"/>
    <col min="13547" max="13547" width="9.28515625" style="24" customWidth="1"/>
    <col min="13548" max="13796" width="8.7109375" style="24"/>
    <col min="13797" max="13797" width="10.28515625" style="24" bestFit="1" customWidth="1"/>
    <col min="13798" max="13798" width="15.28515625" style="24" customWidth="1"/>
    <col min="13799" max="13799" width="5.7109375" style="24" customWidth="1"/>
    <col min="13800" max="13800" width="6.5703125" style="24" bestFit="1" customWidth="1"/>
    <col min="13801" max="13801" width="33.7109375" style="24" customWidth="1"/>
    <col min="13802" max="13802" width="8.7109375" style="24"/>
    <col min="13803" max="13803" width="9.28515625" style="24" customWidth="1"/>
    <col min="13804" max="14052" width="8.7109375" style="24"/>
    <col min="14053" max="14053" width="10.28515625" style="24" bestFit="1" customWidth="1"/>
    <col min="14054" max="14054" width="15.28515625" style="24" customWidth="1"/>
    <col min="14055" max="14055" width="5.7109375" style="24" customWidth="1"/>
    <col min="14056" max="14056" width="6.5703125" style="24" bestFit="1" customWidth="1"/>
    <col min="14057" max="14057" width="33.7109375" style="24" customWidth="1"/>
    <col min="14058" max="14058" width="8.7109375" style="24"/>
    <col min="14059" max="14059" width="9.28515625" style="24" customWidth="1"/>
    <col min="14060" max="14308" width="8.7109375" style="24"/>
    <col min="14309" max="14309" width="10.28515625" style="24" bestFit="1" customWidth="1"/>
    <col min="14310" max="14310" width="15.28515625" style="24" customWidth="1"/>
    <col min="14311" max="14311" width="5.7109375" style="24" customWidth="1"/>
    <col min="14312" max="14312" width="6.5703125" style="24" bestFit="1" customWidth="1"/>
    <col min="14313" max="14313" width="33.7109375" style="24" customWidth="1"/>
    <col min="14314" max="14314" width="8.7109375" style="24"/>
    <col min="14315" max="14315" width="9.28515625" style="24" customWidth="1"/>
    <col min="14316" max="14564" width="8.7109375" style="24"/>
    <col min="14565" max="14565" width="10.28515625" style="24" bestFit="1" customWidth="1"/>
    <col min="14566" max="14566" width="15.28515625" style="24" customWidth="1"/>
    <col min="14567" max="14567" width="5.7109375" style="24" customWidth="1"/>
    <col min="14568" max="14568" width="6.5703125" style="24" bestFit="1" customWidth="1"/>
    <col min="14569" max="14569" width="33.7109375" style="24" customWidth="1"/>
    <col min="14570" max="14570" width="8.7109375" style="24"/>
    <col min="14571" max="14571" width="9.28515625" style="24" customWidth="1"/>
    <col min="14572" max="14820" width="8.7109375" style="24"/>
    <col min="14821" max="14821" width="10.28515625" style="24" bestFit="1" customWidth="1"/>
    <col min="14822" max="14822" width="15.28515625" style="24" customWidth="1"/>
    <col min="14823" max="14823" width="5.7109375" style="24" customWidth="1"/>
    <col min="14824" max="14824" width="6.5703125" style="24" bestFit="1" customWidth="1"/>
    <col min="14825" max="14825" width="33.7109375" style="24" customWidth="1"/>
    <col min="14826" max="14826" width="8.7109375" style="24"/>
    <col min="14827" max="14827" width="9.28515625" style="24" customWidth="1"/>
    <col min="14828" max="15076" width="8.7109375" style="24"/>
    <col min="15077" max="15077" width="10.28515625" style="24" bestFit="1" customWidth="1"/>
    <col min="15078" max="15078" width="15.28515625" style="24" customWidth="1"/>
    <col min="15079" max="15079" width="5.7109375" style="24" customWidth="1"/>
    <col min="15080" max="15080" width="6.5703125" style="24" bestFit="1" customWidth="1"/>
    <col min="15081" max="15081" width="33.7109375" style="24" customWidth="1"/>
    <col min="15082" max="15082" width="8.7109375" style="24"/>
    <col min="15083" max="15083" width="9.28515625" style="24" customWidth="1"/>
    <col min="15084" max="15332" width="8.7109375" style="24"/>
    <col min="15333" max="15333" width="10.28515625" style="24" bestFit="1" customWidth="1"/>
    <col min="15334" max="15334" width="15.28515625" style="24" customWidth="1"/>
    <col min="15335" max="15335" width="5.7109375" style="24" customWidth="1"/>
    <col min="15336" max="15336" width="6.5703125" style="24" bestFit="1" customWidth="1"/>
    <col min="15337" max="15337" width="33.7109375" style="24" customWidth="1"/>
    <col min="15338" max="15338" width="8.7109375" style="24"/>
    <col min="15339" max="15339" width="9.28515625" style="24" customWidth="1"/>
    <col min="15340" max="15588" width="8.7109375" style="24"/>
    <col min="15589" max="15589" width="10.28515625" style="24" bestFit="1" customWidth="1"/>
    <col min="15590" max="15590" width="15.28515625" style="24" customWidth="1"/>
    <col min="15591" max="15591" width="5.7109375" style="24" customWidth="1"/>
    <col min="15592" max="15592" width="6.5703125" style="24" bestFit="1" customWidth="1"/>
    <col min="15593" max="15593" width="33.7109375" style="24" customWidth="1"/>
    <col min="15594" max="15594" width="8.7109375" style="24"/>
    <col min="15595" max="15595" width="9.28515625" style="24" customWidth="1"/>
    <col min="15596" max="15844" width="8.7109375" style="24"/>
    <col min="15845" max="15845" width="10.28515625" style="24" bestFit="1" customWidth="1"/>
    <col min="15846" max="15846" width="15.28515625" style="24" customWidth="1"/>
    <col min="15847" max="15847" width="5.7109375" style="24" customWidth="1"/>
    <col min="15848" max="15848" width="6.5703125" style="24" bestFit="1" customWidth="1"/>
    <col min="15849" max="15849" width="33.7109375" style="24" customWidth="1"/>
    <col min="15850" max="15850" width="8.7109375" style="24"/>
    <col min="15851" max="15851" width="9.28515625" style="24" customWidth="1"/>
    <col min="15852" max="16100" width="8.7109375" style="24"/>
    <col min="16101" max="16101" width="10.28515625" style="24" bestFit="1" customWidth="1"/>
    <col min="16102" max="16102" width="15.28515625" style="24" customWidth="1"/>
    <col min="16103" max="16103" width="5.7109375" style="24" customWidth="1"/>
    <col min="16104" max="16104" width="6.5703125" style="24" bestFit="1" customWidth="1"/>
    <col min="16105" max="16105" width="33.7109375" style="24" customWidth="1"/>
    <col min="16106" max="16106" width="8.7109375" style="24"/>
    <col min="16107" max="16107" width="9.28515625" style="24" customWidth="1"/>
    <col min="16108" max="16384" width="8.7109375" style="24"/>
  </cols>
  <sheetData>
    <row r="1" spans="1:6" ht="20.25" thickTop="1" thickBot="1" x14ac:dyDescent="0.3">
      <c r="A1" s="185" t="s">
        <v>250</v>
      </c>
      <c r="B1" s="186"/>
      <c r="C1" s="186"/>
      <c r="D1" s="186"/>
      <c r="E1" s="186"/>
      <c r="F1" s="187"/>
    </row>
    <row r="2" spans="1:6" ht="16.5" thickTop="1" thickBot="1" x14ac:dyDescent="0.3">
      <c r="A2" s="25" t="s">
        <v>251</v>
      </c>
      <c r="B2" s="26" t="s">
        <v>252</v>
      </c>
      <c r="C2" s="27" t="s">
        <v>253</v>
      </c>
      <c r="D2" s="27" t="s">
        <v>254</v>
      </c>
      <c r="E2" s="28" t="s">
        <v>255</v>
      </c>
      <c r="F2" s="29" t="s">
        <v>256</v>
      </c>
    </row>
    <row r="3" spans="1:6" ht="15.75" thickTop="1" x14ac:dyDescent="0.25">
      <c r="A3" s="182">
        <v>46253</v>
      </c>
      <c r="B3" s="30" t="s">
        <v>151</v>
      </c>
      <c r="C3" s="31">
        <v>154</v>
      </c>
      <c r="D3" s="32" t="s">
        <v>257</v>
      </c>
      <c r="E3" s="33">
        <v>14.29</v>
      </c>
      <c r="F3" s="34"/>
    </row>
    <row r="4" spans="1:6" ht="15.75" thickBot="1" x14ac:dyDescent="0.3">
      <c r="A4" s="184"/>
      <c r="B4" s="35" t="s">
        <v>258</v>
      </c>
      <c r="C4" s="36"/>
      <c r="D4" s="37"/>
      <c r="E4" s="38"/>
      <c r="F4" s="39"/>
    </row>
    <row r="5" spans="1:6" ht="16.5" thickTop="1" thickBot="1" x14ac:dyDescent="0.3">
      <c r="A5" s="40" t="s">
        <v>259</v>
      </c>
      <c r="B5" s="41" t="s">
        <v>260</v>
      </c>
      <c r="C5" s="42"/>
      <c r="D5" s="43"/>
      <c r="E5" s="44"/>
      <c r="F5" s="45"/>
    </row>
    <row r="6" spans="1:6" ht="15" customHeight="1" thickTop="1" x14ac:dyDescent="0.25">
      <c r="A6" s="182">
        <v>46258</v>
      </c>
      <c r="B6" s="46" t="s">
        <v>151</v>
      </c>
      <c r="C6" s="47">
        <v>46</v>
      </c>
      <c r="D6" s="48" t="s">
        <v>261</v>
      </c>
      <c r="E6" s="49">
        <v>27.27</v>
      </c>
      <c r="F6" s="50"/>
    </row>
    <row r="7" spans="1:6" x14ac:dyDescent="0.25">
      <c r="A7" s="183"/>
      <c r="B7" s="51" t="s">
        <v>151</v>
      </c>
      <c r="C7" s="52">
        <v>46</v>
      </c>
      <c r="D7" s="53" t="s">
        <v>262</v>
      </c>
      <c r="E7" s="54">
        <v>46.34</v>
      </c>
      <c r="F7" s="34"/>
    </row>
    <row r="8" spans="1:6" x14ac:dyDescent="0.25">
      <c r="A8" s="183"/>
      <c r="B8" s="51" t="s">
        <v>151</v>
      </c>
      <c r="C8" s="52">
        <v>40</v>
      </c>
      <c r="D8" s="53" t="s">
        <v>263</v>
      </c>
      <c r="E8" s="54">
        <v>70.8</v>
      </c>
      <c r="F8" s="34"/>
    </row>
    <row r="9" spans="1:6" x14ac:dyDescent="0.25">
      <c r="A9" s="183"/>
      <c r="B9" s="55" t="s">
        <v>151</v>
      </c>
      <c r="C9" s="56">
        <v>41</v>
      </c>
      <c r="D9" s="57" t="s">
        <v>264</v>
      </c>
      <c r="E9" s="58">
        <v>29</v>
      </c>
      <c r="F9" s="59"/>
    </row>
    <row r="10" spans="1:6" ht="15.75" thickBot="1" x14ac:dyDescent="0.3">
      <c r="A10" s="184"/>
      <c r="B10" s="60" t="s">
        <v>258</v>
      </c>
      <c r="C10" s="61"/>
      <c r="D10" s="62"/>
      <c r="E10" s="63"/>
      <c r="F10" s="64"/>
    </row>
    <row r="11" spans="1:6" ht="15.75" thickTop="1" x14ac:dyDescent="0.25">
      <c r="A11" s="182">
        <v>46259</v>
      </c>
      <c r="B11" s="65" t="s">
        <v>151</v>
      </c>
      <c r="C11" s="66">
        <v>35</v>
      </c>
      <c r="D11" s="67" t="s">
        <v>265</v>
      </c>
      <c r="E11" s="68">
        <v>97.8</v>
      </c>
      <c r="F11" s="69"/>
    </row>
    <row r="12" spans="1:6" ht="15.75" thickBot="1" x14ac:dyDescent="0.3">
      <c r="A12" s="184"/>
      <c r="B12" s="60" t="s">
        <v>258</v>
      </c>
      <c r="C12" s="61"/>
      <c r="D12" s="62"/>
      <c r="E12" s="63"/>
      <c r="F12" s="64"/>
    </row>
    <row r="13" spans="1:6" ht="15.75" thickTop="1" x14ac:dyDescent="0.25">
      <c r="A13" s="182">
        <v>46260</v>
      </c>
      <c r="B13" s="70" t="s">
        <v>151</v>
      </c>
      <c r="C13" s="71">
        <v>30</v>
      </c>
      <c r="D13" s="72" t="s">
        <v>266</v>
      </c>
      <c r="E13" s="73"/>
      <c r="F13" s="50">
        <v>42</v>
      </c>
    </row>
    <row r="14" spans="1:6" x14ac:dyDescent="0.25">
      <c r="A14" s="183"/>
      <c r="B14" s="51" t="s">
        <v>151</v>
      </c>
      <c r="C14" s="74">
        <v>30</v>
      </c>
      <c r="D14" s="75" t="s">
        <v>267</v>
      </c>
      <c r="E14" s="76">
        <v>4.91</v>
      </c>
      <c r="F14" s="77"/>
    </row>
    <row r="15" spans="1:6" x14ac:dyDescent="0.25">
      <c r="A15" s="183"/>
      <c r="B15" s="51" t="s">
        <v>151</v>
      </c>
      <c r="C15" s="52">
        <v>30</v>
      </c>
      <c r="D15" s="53" t="s">
        <v>268</v>
      </c>
      <c r="E15" s="54">
        <v>1.6</v>
      </c>
      <c r="F15" s="69"/>
    </row>
    <row r="16" spans="1:6" x14ac:dyDescent="0.25">
      <c r="A16" s="183"/>
      <c r="B16" s="78" t="s">
        <v>151</v>
      </c>
      <c r="C16" s="79">
        <v>36</v>
      </c>
      <c r="D16" s="80" t="s">
        <v>269</v>
      </c>
      <c r="E16" s="81">
        <v>52.685000000000002</v>
      </c>
      <c r="F16" s="82"/>
    </row>
    <row r="17" spans="1:7" x14ac:dyDescent="0.25">
      <c r="A17" s="183"/>
      <c r="B17" s="78" t="s">
        <v>151</v>
      </c>
      <c r="C17" s="83">
        <v>41</v>
      </c>
      <c r="D17" s="84" t="s">
        <v>270</v>
      </c>
      <c r="E17" s="85"/>
      <c r="F17" s="59">
        <v>29</v>
      </c>
    </row>
    <row r="18" spans="1:7" ht="15.75" thickBot="1" x14ac:dyDescent="0.3">
      <c r="A18" s="184"/>
      <c r="B18" s="60" t="s">
        <v>258</v>
      </c>
      <c r="C18" s="61"/>
      <c r="D18" s="62"/>
      <c r="E18" s="63"/>
      <c r="F18" s="64"/>
    </row>
    <row r="19" spans="1:7" ht="15.75" thickTop="1" x14ac:dyDescent="0.25">
      <c r="A19" s="182">
        <v>46261</v>
      </c>
      <c r="B19" s="55" t="s">
        <v>151</v>
      </c>
      <c r="C19" s="56">
        <v>40</v>
      </c>
      <c r="D19" s="86" t="s">
        <v>271</v>
      </c>
      <c r="E19" s="87">
        <v>62.43</v>
      </c>
      <c r="F19" s="59"/>
    </row>
    <row r="20" spans="1:7" x14ac:dyDescent="0.25">
      <c r="A20" s="183"/>
      <c r="B20" s="88" t="s">
        <v>151</v>
      </c>
      <c r="C20" s="52" t="s">
        <v>154</v>
      </c>
      <c r="D20" s="89" t="s">
        <v>272</v>
      </c>
      <c r="E20" s="54">
        <v>35.601999999999997</v>
      </c>
      <c r="F20" s="69"/>
    </row>
    <row r="21" spans="1:7" x14ac:dyDescent="0.25">
      <c r="A21" s="183"/>
      <c r="B21" s="78" t="s">
        <v>151</v>
      </c>
      <c r="C21" s="79" t="s">
        <v>154</v>
      </c>
      <c r="D21" s="90" t="s">
        <v>273</v>
      </c>
      <c r="E21" s="81">
        <v>1.5</v>
      </c>
      <c r="F21" s="82"/>
    </row>
    <row r="22" spans="1:7" x14ac:dyDescent="0.25">
      <c r="A22" s="183"/>
      <c r="B22" s="91" t="s">
        <v>151</v>
      </c>
      <c r="C22" s="52" t="s">
        <v>165</v>
      </c>
      <c r="D22" s="53" t="s">
        <v>274</v>
      </c>
      <c r="E22" s="54">
        <v>12.36</v>
      </c>
      <c r="F22" s="69"/>
    </row>
    <row r="23" spans="1:7" x14ac:dyDescent="0.25">
      <c r="A23" s="183"/>
      <c r="B23" s="92" t="s">
        <v>151</v>
      </c>
      <c r="C23" s="93">
        <v>66</v>
      </c>
      <c r="D23" s="94" t="s">
        <v>275</v>
      </c>
      <c r="E23" s="95"/>
      <c r="F23" s="69">
        <v>13</v>
      </c>
    </row>
    <row r="24" spans="1:7" ht="18" thickBot="1" x14ac:dyDescent="0.3">
      <c r="A24" s="183"/>
      <c r="B24" s="96" t="s">
        <v>276</v>
      </c>
      <c r="C24" s="97"/>
      <c r="D24" s="37"/>
      <c r="E24" s="98"/>
      <c r="F24" s="39"/>
    </row>
    <row r="25" spans="1:7" ht="15.75" thickTop="1" x14ac:dyDescent="0.25">
      <c r="A25" s="182">
        <v>46262</v>
      </c>
      <c r="B25" s="46" t="s">
        <v>151</v>
      </c>
      <c r="C25" s="99" t="s">
        <v>154</v>
      </c>
      <c r="D25" s="100" t="s">
        <v>277</v>
      </c>
      <c r="E25" s="101">
        <v>23.978000000000002</v>
      </c>
      <c r="F25" s="102"/>
    </row>
    <row r="26" spans="1:7" x14ac:dyDescent="0.25">
      <c r="A26" s="183"/>
      <c r="B26" s="103" t="s">
        <v>151</v>
      </c>
      <c r="C26" s="93">
        <v>65</v>
      </c>
      <c r="D26" s="104" t="s">
        <v>278</v>
      </c>
      <c r="E26" s="105"/>
      <c r="F26" s="77">
        <v>79</v>
      </c>
    </row>
    <row r="27" spans="1:7" x14ac:dyDescent="0.25">
      <c r="A27" s="183"/>
      <c r="B27" s="78" t="s">
        <v>151</v>
      </c>
      <c r="C27" s="106">
        <v>60</v>
      </c>
      <c r="D27" s="107" t="s">
        <v>279</v>
      </c>
      <c r="E27" s="108">
        <v>12</v>
      </c>
      <c r="F27" s="77"/>
    </row>
    <row r="28" spans="1:7" ht="18" thickBot="1" x14ac:dyDescent="0.3">
      <c r="A28" s="184"/>
      <c r="B28" s="109" t="s">
        <v>276</v>
      </c>
      <c r="C28" s="110"/>
      <c r="D28" s="62"/>
      <c r="E28" s="111"/>
      <c r="F28" s="112"/>
    </row>
    <row r="29" spans="1:7" ht="16.5" thickTop="1" thickBot="1" x14ac:dyDescent="0.3">
      <c r="A29" s="113">
        <v>46263</v>
      </c>
      <c r="B29" s="114" t="s">
        <v>280</v>
      </c>
      <c r="C29" s="115"/>
      <c r="D29" s="116"/>
      <c r="E29" s="117"/>
      <c r="F29" s="118"/>
    </row>
    <row r="30" spans="1:7" ht="16.5" thickTop="1" thickBot="1" x14ac:dyDescent="0.3">
      <c r="A30" s="113">
        <v>46264</v>
      </c>
      <c r="B30" s="114" t="s">
        <v>280</v>
      </c>
      <c r="C30" s="115"/>
      <c r="D30" s="116"/>
      <c r="E30" s="117"/>
      <c r="F30" s="118"/>
    </row>
    <row r="31" spans="1:7" ht="15.75" thickTop="1" x14ac:dyDescent="0.25">
      <c r="A31" s="182">
        <v>46265</v>
      </c>
      <c r="B31" s="46" t="s">
        <v>151</v>
      </c>
      <c r="C31" s="47">
        <v>60</v>
      </c>
      <c r="D31" s="100" t="s">
        <v>281</v>
      </c>
      <c r="E31" s="119">
        <v>85.99</v>
      </c>
      <c r="F31" s="102"/>
      <c r="G31" s="120"/>
    </row>
    <row r="32" spans="1:7" x14ac:dyDescent="0.25">
      <c r="A32" s="183"/>
      <c r="B32" s="55" t="s">
        <v>151</v>
      </c>
      <c r="C32" s="56">
        <v>41</v>
      </c>
      <c r="D32" s="86" t="s">
        <v>282</v>
      </c>
      <c r="E32" s="87">
        <v>30.056999999999999</v>
      </c>
      <c r="F32" s="59"/>
      <c r="G32" s="120"/>
    </row>
    <row r="33" spans="1:6" x14ac:dyDescent="0.25">
      <c r="A33" s="183"/>
      <c r="B33" s="121" t="s">
        <v>151</v>
      </c>
      <c r="C33" s="66">
        <v>41</v>
      </c>
      <c r="D33" s="67" t="s">
        <v>283</v>
      </c>
      <c r="E33" s="68">
        <v>39.81</v>
      </c>
      <c r="F33" s="69"/>
    </row>
    <row r="34" spans="1:6" x14ac:dyDescent="0.25">
      <c r="A34" s="183"/>
      <c r="B34" s="122" t="s">
        <v>151</v>
      </c>
      <c r="C34" s="123">
        <v>41</v>
      </c>
      <c r="D34" s="124" t="s">
        <v>284</v>
      </c>
      <c r="E34" s="125"/>
      <c r="F34" s="59">
        <v>29</v>
      </c>
    </row>
    <row r="35" spans="1:6" ht="18" thickBot="1" x14ac:dyDescent="0.3">
      <c r="A35" s="184"/>
      <c r="B35" s="109" t="s">
        <v>276</v>
      </c>
      <c r="C35" s="126"/>
      <c r="D35" s="127"/>
      <c r="E35" s="63"/>
      <c r="F35" s="112"/>
    </row>
    <row r="36" spans="1:6" ht="15.75" thickTop="1" x14ac:dyDescent="0.25">
      <c r="A36" s="182">
        <v>46266</v>
      </c>
      <c r="B36" s="65" t="s">
        <v>151</v>
      </c>
      <c r="C36" s="66">
        <v>50</v>
      </c>
      <c r="D36" s="67" t="s">
        <v>285</v>
      </c>
      <c r="E36" s="68">
        <v>59.06</v>
      </c>
      <c r="F36" s="69"/>
    </row>
    <row r="37" spans="1:6" x14ac:dyDescent="0.25">
      <c r="A37" s="183"/>
      <c r="B37" s="198" t="s">
        <v>151</v>
      </c>
      <c r="C37" s="146">
        <v>46</v>
      </c>
      <c r="D37" s="133" t="s">
        <v>286</v>
      </c>
      <c r="E37" s="68"/>
      <c r="F37" s="69">
        <v>74</v>
      </c>
    </row>
    <row r="38" spans="1:6" x14ac:dyDescent="0.25">
      <c r="A38" s="183"/>
      <c r="B38" s="128" t="s">
        <v>151</v>
      </c>
      <c r="C38" s="52">
        <v>40</v>
      </c>
      <c r="D38" s="67" t="s">
        <v>287</v>
      </c>
      <c r="E38" s="54">
        <v>40</v>
      </c>
      <c r="F38" s="34"/>
    </row>
    <row r="39" spans="1:6" ht="18" thickBot="1" x14ac:dyDescent="0.3">
      <c r="A39" s="184"/>
      <c r="B39" s="96" t="s">
        <v>276</v>
      </c>
      <c r="C39" s="97"/>
      <c r="D39" s="37"/>
      <c r="E39" s="98"/>
      <c r="F39" s="39"/>
    </row>
    <row r="40" spans="1:6" ht="15.75" thickTop="1" x14ac:dyDescent="0.25">
      <c r="A40" s="182">
        <v>46296</v>
      </c>
      <c r="B40" s="78" t="s">
        <v>288</v>
      </c>
      <c r="C40" s="106">
        <v>42</v>
      </c>
      <c r="D40" s="129" t="s">
        <v>289</v>
      </c>
      <c r="E40" s="130">
        <v>80</v>
      </c>
      <c r="F40" s="131"/>
    </row>
    <row r="41" spans="1:6" x14ac:dyDescent="0.25">
      <c r="A41" s="183"/>
      <c r="B41" s="103" t="s">
        <v>288</v>
      </c>
      <c r="C41" s="132">
        <v>42</v>
      </c>
      <c r="D41" s="133" t="s">
        <v>290</v>
      </c>
      <c r="E41" s="95"/>
      <c r="F41" s="34">
        <v>50</v>
      </c>
    </row>
    <row r="42" spans="1:6" x14ac:dyDescent="0.25">
      <c r="A42" s="183"/>
      <c r="B42" s="51" t="s">
        <v>151</v>
      </c>
      <c r="C42" s="52">
        <v>43</v>
      </c>
      <c r="D42" s="67" t="s">
        <v>291</v>
      </c>
      <c r="E42" s="54">
        <v>18.55</v>
      </c>
      <c r="F42" s="34"/>
    </row>
    <row r="43" spans="1:6" x14ac:dyDescent="0.25">
      <c r="A43" s="183"/>
      <c r="B43" s="134" t="s">
        <v>151</v>
      </c>
      <c r="C43" s="93">
        <v>46</v>
      </c>
      <c r="D43" s="94" t="s">
        <v>292</v>
      </c>
      <c r="E43" s="95"/>
      <c r="F43" s="34">
        <v>9</v>
      </c>
    </row>
    <row r="44" spans="1:6" x14ac:dyDescent="0.25">
      <c r="A44" s="183"/>
      <c r="B44" s="51" t="s">
        <v>151</v>
      </c>
      <c r="C44" s="135">
        <v>45</v>
      </c>
      <c r="D44" s="136" t="s">
        <v>293</v>
      </c>
      <c r="E44" s="33">
        <v>28.98</v>
      </c>
      <c r="F44" s="34"/>
    </row>
    <row r="45" spans="1:6" x14ac:dyDescent="0.25">
      <c r="A45" s="183"/>
      <c r="B45" s="51" t="s">
        <v>288</v>
      </c>
      <c r="C45" s="52" t="s">
        <v>294</v>
      </c>
      <c r="D45" s="136" t="s">
        <v>295</v>
      </c>
      <c r="E45" s="54">
        <v>11</v>
      </c>
      <c r="F45" s="34"/>
    </row>
    <row r="46" spans="1:6" x14ac:dyDescent="0.25">
      <c r="A46" s="183"/>
      <c r="B46" s="137" t="s">
        <v>288</v>
      </c>
      <c r="C46" s="74">
        <v>30</v>
      </c>
      <c r="D46" s="138" t="s">
        <v>296</v>
      </c>
      <c r="E46" s="76">
        <v>10</v>
      </c>
      <c r="F46" s="39"/>
    </row>
    <row r="47" spans="1:6" ht="18" thickBot="1" x14ac:dyDescent="0.3">
      <c r="A47" s="184"/>
      <c r="B47" s="109" t="s">
        <v>276</v>
      </c>
      <c r="C47" s="139"/>
      <c r="D47" s="140"/>
      <c r="E47" s="141"/>
      <c r="F47" s="64"/>
    </row>
    <row r="48" spans="1:6" ht="15.75" thickTop="1" x14ac:dyDescent="0.25">
      <c r="A48" s="182">
        <v>46302</v>
      </c>
      <c r="B48" s="142" t="s">
        <v>151</v>
      </c>
      <c r="C48" s="143">
        <v>30</v>
      </c>
      <c r="D48" s="144" t="s">
        <v>297</v>
      </c>
      <c r="E48" s="49">
        <v>102.97</v>
      </c>
      <c r="F48" s="50"/>
    </row>
    <row r="49" spans="1:6" ht="15.75" thickBot="1" x14ac:dyDescent="0.3">
      <c r="A49" s="184"/>
      <c r="B49" s="145" t="s">
        <v>288</v>
      </c>
      <c r="C49" s="146">
        <v>30</v>
      </c>
      <c r="D49" s="133" t="s">
        <v>296</v>
      </c>
      <c r="E49" s="147"/>
      <c r="F49" s="69">
        <v>10</v>
      </c>
    </row>
    <row r="50" spans="1:6" ht="15.75" thickTop="1" x14ac:dyDescent="0.25"/>
  </sheetData>
  <mergeCells count="11">
    <mergeCell ref="A19:A24"/>
    <mergeCell ref="A1:F1"/>
    <mergeCell ref="A3:A4"/>
    <mergeCell ref="A6:A10"/>
    <mergeCell ref="A11:A12"/>
    <mergeCell ref="A13:A18"/>
    <mergeCell ref="A25:A28"/>
    <mergeCell ref="A31:A35"/>
    <mergeCell ref="A36:A39"/>
    <mergeCell ref="A40:A47"/>
    <mergeCell ref="A48:A49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&amp;C&amp;"-,Félkövér"2026. évi II. VEGYSZERES GYOMIRTÁSI ÜTERMTERV - GYOMIRTÓ SZERELVÉNY
PTI PÉCS</oddHeader>
    <oddFooter>&amp;C&amp;P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07"/>
  <sheetViews>
    <sheetView zoomScaleNormal="100" workbookViewId="0">
      <selection activeCell="L4" sqref="L4"/>
    </sheetView>
  </sheetViews>
  <sheetFormatPr defaultColWidth="9.140625" defaultRowHeight="15.75" x14ac:dyDescent="0.25"/>
  <cols>
    <col min="1" max="1" width="5.85546875" style="181" customWidth="1"/>
    <col min="2" max="2" width="24" style="181" customWidth="1"/>
    <col min="3" max="3" width="24.140625" style="151" customWidth="1"/>
    <col min="4" max="4" width="7.28515625" style="151" customWidth="1"/>
    <col min="5" max="5" width="6.7109375" style="181" customWidth="1"/>
    <col min="6" max="6" width="7.5703125" style="181" customWidth="1"/>
    <col min="7" max="7" width="7" style="181" customWidth="1"/>
    <col min="8" max="8" width="6.28515625" style="181" customWidth="1"/>
    <col min="9" max="16384" width="9.140625" style="151"/>
  </cols>
  <sheetData>
    <row r="1" spans="1:8" x14ac:dyDescent="0.25">
      <c r="A1" s="188">
        <v>46231</v>
      </c>
      <c r="B1" s="188"/>
      <c r="C1" s="188"/>
      <c r="D1" s="193" t="s">
        <v>0</v>
      </c>
      <c r="E1" s="193"/>
      <c r="F1" s="193"/>
      <c r="G1" s="193"/>
      <c r="H1" s="193"/>
    </row>
    <row r="2" spans="1:8" ht="16.5" thickBot="1" x14ac:dyDescent="0.3">
      <c r="A2" s="19" t="s">
        <v>242</v>
      </c>
      <c r="B2" s="19"/>
      <c r="C2" s="20"/>
      <c r="D2" s="21"/>
      <c r="E2" s="21"/>
      <c r="F2" s="22"/>
      <c r="G2" s="21"/>
      <c r="H2" s="21"/>
    </row>
    <row r="3" spans="1:8" s="23" customFormat="1" ht="26.25" thickBot="1" x14ac:dyDescent="0.3">
      <c r="A3" s="152" t="s">
        <v>1</v>
      </c>
      <c r="B3" s="152" t="s">
        <v>2</v>
      </c>
      <c r="C3" s="152" t="s">
        <v>3</v>
      </c>
      <c r="D3" s="152" t="s">
        <v>4</v>
      </c>
      <c r="E3" s="152" t="s">
        <v>5</v>
      </c>
      <c r="F3" s="152" t="s">
        <v>6</v>
      </c>
      <c r="G3" s="152" t="s">
        <v>7</v>
      </c>
      <c r="H3" s="152" t="s">
        <v>8</v>
      </c>
    </row>
    <row r="4" spans="1:8" ht="47.25" x14ac:dyDescent="0.25">
      <c r="A4" s="153" t="s">
        <v>9</v>
      </c>
      <c r="B4" s="154" t="s">
        <v>10</v>
      </c>
      <c r="C4" s="155" t="s">
        <v>11</v>
      </c>
      <c r="D4" s="156">
        <v>25.609000000000002</v>
      </c>
      <c r="E4" s="153"/>
      <c r="F4" s="156">
        <v>3.6</v>
      </c>
      <c r="G4" s="156">
        <v>0.4</v>
      </c>
      <c r="H4" s="156">
        <v>0.25</v>
      </c>
    </row>
    <row r="5" spans="1:8" s="157" customFormat="1" x14ac:dyDescent="0.25">
      <c r="A5" s="153" t="s">
        <v>9</v>
      </c>
      <c r="B5" s="154" t="s">
        <v>10</v>
      </c>
      <c r="C5" s="154" t="s">
        <v>12</v>
      </c>
      <c r="D5" s="154">
        <v>1.1599999999999999</v>
      </c>
      <c r="E5" s="154"/>
      <c r="F5" s="154"/>
      <c r="G5" s="154"/>
      <c r="H5" s="154"/>
    </row>
    <row r="6" spans="1:8" s="157" customFormat="1" x14ac:dyDescent="0.25">
      <c r="A6" s="153" t="s">
        <v>9</v>
      </c>
      <c r="B6" s="154"/>
      <c r="C6" s="154" t="s">
        <v>13</v>
      </c>
      <c r="D6" s="154">
        <v>1.26</v>
      </c>
      <c r="E6" s="154"/>
      <c r="F6" s="154"/>
      <c r="G6" s="154"/>
      <c r="H6" s="154"/>
    </row>
    <row r="7" spans="1:8" s="157" customFormat="1" x14ac:dyDescent="0.25">
      <c r="A7" s="153" t="s">
        <v>9</v>
      </c>
      <c r="B7" s="154"/>
      <c r="C7" s="154" t="s">
        <v>14</v>
      </c>
      <c r="D7" s="158">
        <v>0.6</v>
      </c>
      <c r="E7" s="154"/>
      <c r="F7" s="158"/>
      <c r="G7" s="154"/>
      <c r="H7" s="154"/>
    </row>
    <row r="8" spans="1:8" s="160" customFormat="1" x14ac:dyDescent="0.25">
      <c r="A8" s="190" t="s">
        <v>15</v>
      </c>
      <c r="B8" s="191"/>
      <c r="C8" s="192"/>
      <c r="D8" s="159">
        <f>SUM(D4:D7)</f>
        <v>28.629000000000005</v>
      </c>
      <c r="E8" s="159">
        <f>SUM(E4:E7)</f>
        <v>0</v>
      </c>
      <c r="F8" s="159">
        <f>SUM(F4:F7)</f>
        <v>3.6</v>
      </c>
      <c r="G8" s="159">
        <f>SUM(G4:G7)</f>
        <v>0.4</v>
      </c>
      <c r="H8" s="159">
        <f>SUM(H4:H7)</f>
        <v>0.25</v>
      </c>
    </row>
    <row r="9" spans="1:8" x14ac:dyDescent="0.25">
      <c r="A9" s="188">
        <v>46232</v>
      </c>
      <c r="B9" s="188"/>
      <c r="C9" s="188"/>
      <c r="D9" s="189" t="s">
        <v>0</v>
      </c>
      <c r="E9" s="189"/>
      <c r="F9" s="189"/>
      <c r="G9" s="189"/>
      <c r="H9" s="189"/>
    </row>
    <row r="10" spans="1:8" ht="16.5" thickBot="1" x14ac:dyDescent="0.3">
      <c r="A10" s="19" t="s">
        <v>242</v>
      </c>
      <c r="B10" s="19"/>
      <c r="C10" s="20"/>
      <c r="D10" s="21"/>
      <c r="E10" s="21"/>
      <c r="F10" s="22"/>
      <c r="G10" s="21"/>
      <c r="H10" s="21"/>
    </row>
    <row r="11" spans="1:8" s="23" customFormat="1" ht="26.25" thickBot="1" x14ac:dyDescent="0.3">
      <c r="A11" s="152" t="s">
        <v>1</v>
      </c>
      <c r="B11" s="152" t="s">
        <v>2</v>
      </c>
      <c r="C11" s="152" t="s">
        <v>3</v>
      </c>
      <c r="D11" s="152" t="s">
        <v>4</v>
      </c>
      <c r="E11" s="152" t="s">
        <v>5</v>
      </c>
      <c r="F11" s="152" t="s">
        <v>6</v>
      </c>
      <c r="G11" s="152" t="s">
        <v>7</v>
      </c>
      <c r="H11" s="152" t="s">
        <v>8</v>
      </c>
    </row>
    <row r="12" spans="1:8" ht="31.5" x14ac:dyDescent="0.25">
      <c r="A12" s="156" t="s">
        <v>16</v>
      </c>
      <c r="B12" s="156" t="s">
        <v>17</v>
      </c>
      <c r="C12" s="155" t="s">
        <v>18</v>
      </c>
      <c r="D12" s="156">
        <v>3.9159999999999999</v>
      </c>
      <c r="E12" s="156"/>
      <c r="F12" s="156">
        <v>0.8</v>
      </c>
      <c r="G12" s="156"/>
      <c r="H12" s="156">
        <v>0</v>
      </c>
    </row>
    <row r="13" spans="1:8" x14ac:dyDescent="0.25">
      <c r="A13" s="156" t="s">
        <v>16</v>
      </c>
      <c r="B13" s="156" t="s">
        <v>19</v>
      </c>
      <c r="C13" s="156" t="s">
        <v>20</v>
      </c>
      <c r="D13" s="156">
        <v>3.16</v>
      </c>
      <c r="E13" s="156"/>
      <c r="F13" s="156">
        <v>0.6</v>
      </c>
      <c r="G13" s="156"/>
      <c r="H13" s="156">
        <v>0.8</v>
      </c>
    </row>
    <row r="14" spans="1:8" x14ac:dyDescent="0.25">
      <c r="A14" s="156" t="s">
        <v>16</v>
      </c>
      <c r="B14" s="156" t="s">
        <v>21</v>
      </c>
      <c r="C14" s="161" t="s">
        <v>298</v>
      </c>
      <c r="D14" s="156">
        <v>2.37</v>
      </c>
      <c r="E14" s="156"/>
      <c r="F14" s="156">
        <v>0.5</v>
      </c>
      <c r="G14" s="156">
        <v>0.32</v>
      </c>
      <c r="H14" s="156">
        <v>0.6</v>
      </c>
    </row>
    <row r="15" spans="1:8" x14ac:dyDescent="0.25">
      <c r="A15" s="156" t="s">
        <v>16</v>
      </c>
      <c r="B15" s="156" t="s">
        <v>22</v>
      </c>
      <c r="C15" s="156" t="s">
        <v>23</v>
      </c>
      <c r="D15" s="156">
        <v>2.0299999999999998</v>
      </c>
      <c r="E15" s="156"/>
      <c r="F15" s="156">
        <v>0.25</v>
      </c>
      <c r="G15" s="156"/>
      <c r="H15" s="156">
        <v>0</v>
      </c>
    </row>
    <row r="16" spans="1:8" x14ac:dyDescent="0.25">
      <c r="A16" s="153">
        <v>41</v>
      </c>
      <c r="B16" s="153" t="s">
        <v>24</v>
      </c>
      <c r="C16" s="162" t="s">
        <v>25</v>
      </c>
      <c r="D16" s="162">
        <v>11.67</v>
      </c>
      <c r="E16" s="162"/>
      <c r="F16" s="153"/>
      <c r="G16" s="153"/>
      <c r="H16" s="153"/>
    </row>
    <row r="17" spans="1:8" x14ac:dyDescent="0.25">
      <c r="A17" s="153">
        <v>41</v>
      </c>
      <c r="B17" s="153" t="s">
        <v>24</v>
      </c>
      <c r="C17" s="163" t="s">
        <v>26</v>
      </c>
      <c r="D17" s="162"/>
      <c r="E17" s="162"/>
      <c r="F17" s="153">
        <v>2.5</v>
      </c>
      <c r="G17" s="153">
        <v>1.5</v>
      </c>
      <c r="H17" s="153">
        <v>0.26300000000000001</v>
      </c>
    </row>
    <row r="18" spans="1:8" x14ac:dyDescent="0.25">
      <c r="A18" s="153">
        <v>41</v>
      </c>
      <c r="B18" s="153" t="s">
        <v>24</v>
      </c>
      <c r="C18" s="163" t="s">
        <v>27</v>
      </c>
      <c r="D18" s="162"/>
      <c r="E18" s="162">
        <v>0.6</v>
      </c>
      <c r="F18" s="153"/>
      <c r="G18" s="153"/>
      <c r="H18" s="153"/>
    </row>
    <row r="19" spans="1:8" x14ac:dyDescent="0.25">
      <c r="A19" s="153">
        <v>36</v>
      </c>
      <c r="B19" s="153" t="s">
        <v>28</v>
      </c>
      <c r="C19" s="153"/>
      <c r="D19" s="162"/>
      <c r="E19" s="153">
        <v>1.9</v>
      </c>
      <c r="F19" s="153"/>
      <c r="G19" s="153"/>
      <c r="H19" s="153"/>
    </row>
    <row r="20" spans="1:8" s="160" customFormat="1" x14ac:dyDescent="0.25">
      <c r="A20" s="190" t="s">
        <v>15</v>
      </c>
      <c r="B20" s="191"/>
      <c r="C20" s="192"/>
      <c r="D20" s="159">
        <f>SUM(D12:D19)</f>
        <v>23.146000000000001</v>
      </c>
      <c r="E20" s="159">
        <f>SUM(E12:E19)</f>
        <v>2.5</v>
      </c>
      <c r="F20" s="159">
        <f>SUM(F12:F19)</f>
        <v>4.6500000000000004</v>
      </c>
      <c r="G20" s="159">
        <f>SUM(G12:G19)</f>
        <v>1.82</v>
      </c>
      <c r="H20" s="159">
        <f>SUM(H12:H19)</f>
        <v>1.6629999999999998</v>
      </c>
    </row>
    <row r="21" spans="1:8" x14ac:dyDescent="0.25">
      <c r="A21" s="188">
        <v>46233</v>
      </c>
      <c r="B21" s="188"/>
      <c r="C21" s="188"/>
      <c r="D21" s="189" t="s">
        <v>0</v>
      </c>
      <c r="E21" s="189"/>
      <c r="F21" s="189"/>
      <c r="G21" s="189"/>
      <c r="H21" s="189"/>
    </row>
    <row r="22" spans="1:8" ht="16.5" thickBot="1" x14ac:dyDescent="0.3">
      <c r="A22" s="19" t="s">
        <v>242</v>
      </c>
      <c r="B22" s="19"/>
      <c r="C22" s="20"/>
      <c r="D22" s="21"/>
      <c r="E22" s="21"/>
      <c r="F22" s="22"/>
      <c r="G22" s="21"/>
      <c r="H22" s="21"/>
    </row>
    <row r="23" spans="1:8" s="23" customFormat="1" ht="26.25" thickBot="1" x14ac:dyDescent="0.3">
      <c r="A23" s="152" t="s">
        <v>1</v>
      </c>
      <c r="B23" s="152" t="s">
        <v>2</v>
      </c>
      <c r="C23" s="152" t="s">
        <v>3</v>
      </c>
      <c r="D23" s="152" t="s">
        <v>4</v>
      </c>
      <c r="E23" s="152" t="s">
        <v>5</v>
      </c>
      <c r="F23" s="152" t="s">
        <v>6</v>
      </c>
      <c r="G23" s="152" t="s">
        <v>7</v>
      </c>
      <c r="H23" s="152" t="s">
        <v>8</v>
      </c>
    </row>
    <row r="24" spans="1:8" x14ac:dyDescent="0.25">
      <c r="A24" s="153">
        <v>35</v>
      </c>
      <c r="B24" s="153" t="s">
        <v>29</v>
      </c>
      <c r="C24" s="162" t="s">
        <v>30</v>
      </c>
      <c r="D24" s="162">
        <v>0.72</v>
      </c>
      <c r="E24" s="162"/>
      <c r="F24" s="164"/>
      <c r="G24" s="164"/>
      <c r="H24" s="153">
        <v>0</v>
      </c>
    </row>
    <row r="25" spans="1:8" x14ac:dyDescent="0.25">
      <c r="A25" s="153">
        <v>35</v>
      </c>
      <c r="B25" s="153" t="s">
        <v>31</v>
      </c>
      <c r="C25" s="162" t="s">
        <v>30</v>
      </c>
      <c r="D25" s="162">
        <v>0.81</v>
      </c>
      <c r="E25" s="162"/>
      <c r="F25" s="153">
        <v>0.5</v>
      </c>
      <c r="G25" s="164"/>
      <c r="H25" s="153">
        <v>6.5600000000000006E-2</v>
      </c>
    </row>
    <row r="26" spans="1:8" x14ac:dyDescent="0.25">
      <c r="A26" s="153">
        <v>35</v>
      </c>
      <c r="B26" s="153" t="s">
        <v>32</v>
      </c>
      <c r="C26" s="162" t="s">
        <v>33</v>
      </c>
      <c r="D26" s="162">
        <v>0.3</v>
      </c>
      <c r="E26" s="162"/>
      <c r="F26" s="153">
        <v>0.3</v>
      </c>
      <c r="G26" s="164"/>
      <c r="H26" s="153">
        <v>1.9E-2</v>
      </c>
    </row>
    <row r="27" spans="1:8" x14ac:dyDescent="0.25">
      <c r="A27" s="153">
        <v>35</v>
      </c>
      <c r="B27" s="153" t="s">
        <v>34</v>
      </c>
      <c r="C27" s="162" t="s">
        <v>30</v>
      </c>
      <c r="D27" s="162">
        <v>0.56000000000000005</v>
      </c>
      <c r="E27" s="162"/>
      <c r="F27" s="153">
        <v>0.5</v>
      </c>
      <c r="G27" s="153"/>
      <c r="H27" s="153">
        <v>7.4999999999999997E-2</v>
      </c>
    </row>
    <row r="28" spans="1:8" x14ac:dyDescent="0.25">
      <c r="A28" s="153">
        <v>35</v>
      </c>
      <c r="B28" s="155" t="s">
        <v>35</v>
      </c>
      <c r="C28" s="155" t="s">
        <v>33</v>
      </c>
      <c r="D28" s="155">
        <v>0.16500000000000001</v>
      </c>
      <c r="E28" s="155"/>
      <c r="F28" s="155"/>
      <c r="G28" s="155"/>
      <c r="H28" s="155">
        <v>1.4999999999999999E-2</v>
      </c>
    </row>
    <row r="29" spans="1:8" x14ac:dyDescent="0.25">
      <c r="A29" s="153"/>
      <c r="B29" s="155" t="s">
        <v>233</v>
      </c>
      <c r="C29" s="155" t="s">
        <v>234</v>
      </c>
      <c r="D29" s="155">
        <v>0</v>
      </c>
      <c r="E29" s="155"/>
      <c r="F29" s="155"/>
      <c r="G29" s="155">
        <v>0</v>
      </c>
      <c r="H29" s="155"/>
    </row>
    <row r="30" spans="1:8" x14ac:dyDescent="0.25">
      <c r="A30" s="153">
        <v>35</v>
      </c>
      <c r="B30" s="155" t="s">
        <v>36</v>
      </c>
      <c r="C30" s="155" t="s">
        <v>37</v>
      </c>
      <c r="D30" s="155">
        <v>1.1000000000000001</v>
      </c>
      <c r="E30" s="156"/>
      <c r="F30" s="156">
        <v>0.22</v>
      </c>
      <c r="G30" s="156">
        <v>0.78</v>
      </c>
      <c r="H30" s="156">
        <v>5.0999999999999997E-2</v>
      </c>
    </row>
    <row r="31" spans="1:8" x14ac:dyDescent="0.25">
      <c r="A31" s="153">
        <v>35</v>
      </c>
      <c r="B31" s="155" t="s">
        <v>38</v>
      </c>
      <c r="C31" s="155" t="s">
        <v>33</v>
      </c>
      <c r="D31" s="155">
        <v>0.19</v>
      </c>
      <c r="E31" s="156"/>
      <c r="F31" s="156"/>
      <c r="G31" s="156"/>
      <c r="H31" s="156">
        <v>0</v>
      </c>
    </row>
    <row r="32" spans="1:8" x14ac:dyDescent="0.25">
      <c r="A32" s="153">
        <v>35</v>
      </c>
      <c r="B32" s="155" t="s">
        <v>39</v>
      </c>
      <c r="C32" s="155" t="s">
        <v>40</v>
      </c>
      <c r="D32" s="155">
        <v>0.27</v>
      </c>
      <c r="E32" s="156"/>
      <c r="F32" s="156">
        <v>1.4</v>
      </c>
      <c r="G32" s="156"/>
      <c r="H32" s="156">
        <v>3.5999999999999997E-2</v>
      </c>
    </row>
    <row r="33" spans="1:8" x14ac:dyDescent="0.25">
      <c r="A33" s="153">
        <v>35</v>
      </c>
      <c r="B33" s="155" t="s">
        <v>41</v>
      </c>
      <c r="C33" s="155" t="s">
        <v>42</v>
      </c>
      <c r="D33" s="155">
        <v>2.073</v>
      </c>
      <c r="E33" s="156"/>
      <c r="F33" s="156"/>
      <c r="G33" s="156"/>
      <c r="H33" s="156"/>
    </row>
    <row r="34" spans="1:8" s="160" customFormat="1" x14ac:dyDescent="0.25">
      <c r="A34" s="190" t="s">
        <v>15</v>
      </c>
      <c r="B34" s="191"/>
      <c r="C34" s="192"/>
      <c r="D34" s="159">
        <f>SUM(D24:D33)</f>
        <v>6.1880000000000006</v>
      </c>
      <c r="E34" s="159">
        <f>SUM(E24:E33)</f>
        <v>0</v>
      </c>
      <c r="F34" s="159">
        <f>SUM(F24:F33)</f>
        <v>2.92</v>
      </c>
      <c r="G34" s="159">
        <f>SUM(G24:G33)</f>
        <v>0.78</v>
      </c>
      <c r="H34" s="159">
        <f>SUM(H24:H33)</f>
        <v>0.2616</v>
      </c>
    </row>
    <row r="35" spans="1:8" x14ac:dyDescent="0.25">
      <c r="A35" s="188">
        <v>46234</v>
      </c>
      <c r="B35" s="188"/>
      <c r="C35" s="188"/>
      <c r="D35" s="189" t="s">
        <v>0</v>
      </c>
      <c r="E35" s="189"/>
      <c r="F35" s="189"/>
      <c r="G35" s="189"/>
      <c r="H35" s="189"/>
    </row>
    <row r="36" spans="1:8" ht="16.5" thickBot="1" x14ac:dyDescent="0.3">
      <c r="A36" s="19" t="s">
        <v>242</v>
      </c>
      <c r="B36" s="19"/>
      <c r="C36" s="20"/>
      <c r="D36" s="21"/>
      <c r="E36" s="21"/>
      <c r="F36" s="22"/>
      <c r="G36" s="21"/>
      <c r="H36" s="21"/>
    </row>
    <row r="37" spans="1:8" s="23" customFormat="1" ht="26.25" thickBot="1" x14ac:dyDescent="0.3">
      <c r="A37" s="152" t="s">
        <v>1</v>
      </c>
      <c r="B37" s="152" t="s">
        <v>2</v>
      </c>
      <c r="C37" s="152" t="s">
        <v>3</v>
      </c>
      <c r="D37" s="152" t="s">
        <v>4</v>
      </c>
      <c r="E37" s="152" t="s">
        <v>5</v>
      </c>
      <c r="F37" s="152" t="s">
        <v>6</v>
      </c>
      <c r="G37" s="152" t="s">
        <v>7</v>
      </c>
      <c r="H37" s="152" t="s">
        <v>8</v>
      </c>
    </row>
    <row r="38" spans="1:8" ht="18.75" x14ac:dyDescent="0.25">
      <c r="A38" s="153">
        <v>30</v>
      </c>
      <c r="B38" s="155" t="s">
        <v>43</v>
      </c>
      <c r="C38" s="155" t="s">
        <v>44</v>
      </c>
      <c r="D38" s="155">
        <v>1.74</v>
      </c>
      <c r="E38" s="156"/>
      <c r="F38" s="156">
        <v>1.39</v>
      </c>
      <c r="G38" s="156">
        <v>0.11</v>
      </c>
      <c r="H38" s="165">
        <v>0</v>
      </c>
    </row>
    <row r="39" spans="1:8" ht="31.5" x14ac:dyDescent="0.25">
      <c r="A39" s="153">
        <v>30</v>
      </c>
      <c r="B39" s="155" t="s">
        <v>45</v>
      </c>
      <c r="C39" s="155" t="s">
        <v>46</v>
      </c>
      <c r="D39" s="155">
        <v>4.6399999999999997</v>
      </c>
      <c r="E39" s="156"/>
      <c r="F39" s="156">
        <v>1.3</v>
      </c>
      <c r="G39" s="156">
        <v>1.1000000000000001</v>
      </c>
      <c r="H39" s="165">
        <v>0</v>
      </c>
    </row>
    <row r="40" spans="1:8" ht="18.75" x14ac:dyDescent="0.25">
      <c r="A40" s="153">
        <v>30</v>
      </c>
      <c r="B40" s="155" t="s">
        <v>47</v>
      </c>
      <c r="C40" s="155" t="s">
        <v>48</v>
      </c>
      <c r="D40" s="155">
        <v>1.238</v>
      </c>
      <c r="E40" s="156"/>
      <c r="F40" s="156">
        <v>1.3</v>
      </c>
      <c r="G40" s="156"/>
      <c r="H40" s="165">
        <v>0</v>
      </c>
    </row>
    <row r="41" spans="1:8" ht="18.75" x14ac:dyDescent="0.25">
      <c r="A41" s="153">
        <v>30</v>
      </c>
      <c r="B41" s="155" t="s">
        <v>49</v>
      </c>
      <c r="C41" s="155" t="s">
        <v>50</v>
      </c>
      <c r="D41" s="155">
        <v>0.877</v>
      </c>
      <c r="E41" s="156"/>
      <c r="F41" s="156"/>
      <c r="G41" s="156"/>
      <c r="H41" s="165">
        <v>0</v>
      </c>
    </row>
    <row r="42" spans="1:8" ht="31.5" x14ac:dyDescent="0.25">
      <c r="A42" s="153"/>
      <c r="B42" s="155" t="s">
        <v>51</v>
      </c>
      <c r="C42" s="155" t="s">
        <v>243</v>
      </c>
      <c r="D42" s="155">
        <v>2.016</v>
      </c>
      <c r="E42" s="156"/>
      <c r="F42" s="156"/>
      <c r="G42" s="156"/>
      <c r="H42" s="165"/>
    </row>
    <row r="43" spans="1:8" ht="18.75" x14ac:dyDescent="0.25">
      <c r="A43" s="153">
        <v>30</v>
      </c>
      <c r="B43" s="155" t="s">
        <v>52</v>
      </c>
      <c r="C43" s="155" t="s">
        <v>244</v>
      </c>
      <c r="D43" s="155">
        <v>7.5960000000000001</v>
      </c>
      <c r="E43" s="156"/>
      <c r="F43" s="156">
        <v>0.48</v>
      </c>
      <c r="G43" s="156">
        <v>1.52</v>
      </c>
      <c r="H43" s="165">
        <v>0.99939999999999996</v>
      </c>
    </row>
    <row r="44" spans="1:8" s="160" customFormat="1" x14ac:dyDescent="0.25">
      <c r="A44" s="190" t="s">
        <v>15</v>
      </c>
      <c r="B44" s="191"/>
      <c r="C44" s="192"/>
      <c r="D44" s="159">
        <f>SUM(D38:D43)</f>
        <v>18.106999999999999</v>
      </c>
      <c r="E44" s="159">
        <f>SUM(E38:E43)</f>
        <v>0</v>
      </c>
      <c r="F44" s="159">
        <f>SUM(F38:F43)</f>
        <v>4.4700000000000006</v>
      </c>
      <c r="G44" s="159">
        <f>SUM(G38:G43)</f>
        <v>2.7300000000000004</v>
      </c>
      <c r="H44" s="159">
        <f>SUM(H38:H43)</f>
        <v>0.99939999999999996</v>
      </c>
    </row>
    <row r="45" spans="1:8" x14ac:dyDescent="0.25">
      <c r="A45" s="188">
        <v>46237</v>
      </c>
      <c r="B45" s="188"/>
      <c r="C45" s="188"/>
      <c r="D45" s="189" t="s">
        <v>0</v>
      </c>
      <c r="E45" s="189"/>
      <c r="F45" s="189"/>
      <c r="G45" s="189"/>
      <c r="H45" s="189"/>
    </row>
    <row r="46" spans="1:8" ht="16.5" thickBot="1" x14ac:dyDescent="0.3">
      <c r="A46" s="19" t="s">
        <v>242</v>
      </c>
      <c r="B46" s="19"/>
      <c r="C46" s="20"/>
      <c r="D46" s="21"/>
      <c r="E46" s="21"/>
      <c r="F46" s="22"/>
      <c r="G46" s="21"/>
      <c r="H46" s="21"/>
    </row>
    <row r="47" spans="1:8" s="23" customFormat="1" ht="26.25" thickBot="1" x14ac:dyDescent="0.3">
      <c r="A47" s="152" t="s">
        <v>1</v>
      </c>
      <c r="B47" s="152" t="s">
        <v>2</v>
      </c>
      <c r="C47" s="152" t="s">
        <v>3</v>
      </c>
      <c r="D47" s="152" t="s">
        <v>4</v>
      </c>
      <c r="E47" s="152" t="s">
        <v>5</v>
      </c>
      <c r="F47" s="152" t="s">
        <v>6</v>
      </c>
      <c r="G47" s="152" t="s">
        <v>7</v>
      </c>
      <c r="H47" s="152" t="s">
        <v>8</v>
      </c>
    </row>
    <row r="48" spans="1:8" ht="18.75" x14ac:dyDescent="0.25">
      <c r="A48" s="153">
        <v>30</v>
      </c>
      <c r="B48" s="155" t="s">
        <v>53</v>
      </c>
      <c r="C48" s="155" t="s">
        <v>50</v>
      </c>
      <c r="D48" s="155">
        <v>0.69499999999999995</v>
      </c>
      <c r="E48" s="156"/>
      <c r="F48" s="156">
        <v>0.2</v>
      </c>
      <c r="G48" s="156"/>
      <c r="H48" s="165">
        <v>0.48930000000000001</v>
      </c>
    </row>
    <row r="49" spans="1:8" ht="18.75" x14ac:dyDescent="0.25">
      <c r="A49" s="153">
        <v>30</v>
      </c>
      <c r="B49" s="155" t="s">
        <v>54</v>
      </c>
      <c r="C49" s="155" t="s">
        <v>55</v>
      </c>
      <c r="D49" s="155">
        <v>2.8</v>
      </c>
      <c r="E49" s="156"/>
      <c r="F49" s="156">
        <v>0.5</v>
      </c>
      <c r="G49" s="156">
        <v>0.4</v>
      </c>
      <c r="H49" s="165">
        <v>6.1600000000000002E-2</v>
      </c>
    </row>
    <row r="50" spans="1:8" ht="18.75" x14ac:dyDescent="0.25">
      <c r="A50" s="153">
        <v>30</v>
      </c>
      <c r="B50" s="155" t="s">
        <v>56</v>
      </c>
      <c r="C50" s="155" t="s">
        <v>33</v>
      </c>
      <c r="D50" s="155">
        <v>0.72799999999999998</v>
      </c>
      <c r="E50" s="156"/>
      <c r="F50" s="156"/>
      <c r="G50" s="156"/>
      <c r="H50" s="165">
        <v>0.18</v>
      </c>
    </row>
    <row r="51" spans="1:8" ht="18.75" x14ac:dyDescent="0.25">
      <c r="A51" s="153">
        <v>30</v>
      </c>
      <c r="B51" s="155" t="s">
        <v>57</v>
      </c>
      <c r="C51" s="155" t="s">
        <v>58</v>
      </c>
      <c r="D51" s="155">
        <v>2.2749999999999999</v>
      </c>
      <c r="E51" s="156"/>
      <c r="F51" s="156"/>
      <c r="G51" s="156"/>
      <c r="H51" s="165">
        <v>0.2208</v>
      </c>
    </row>
    <row r="52" spans="1:8" x14ac:dyDescent="0.25">
      <c r="A52" s="153">
        <v>30</v>
      </c>
      <c r="B52" s="153" t="s">
        <v>59</v>
      </c>
      <c r="C52" s="153" t="s">
        <v>60</v>
      </c>
      <c r="D52" s="162">
        <v>0.77</v>
      </c>
      <c r="E52" s="166"/>
      <c r="F52" s="153">
        <v>0.32</v>
      </c>
      <c r="G52" s="153"/>
      <c r="H52" s="156">
        <v>0.28000000000000003</v>
      </c>
    </row>
    <row r="53" spans="1:8" x14ac:dyDescent="0.25">
      <c r="A53" s="153">
        <v>30</v>
      </c>
      <c r="B53" s="153" t="s">
        <v>61</v>
      </c>
      <c r="C53" s="153" t="s">
        <v>62</v>
      </c>
      <c r="D53" s="162">
        <v>2.3889999999999998</v>
      </c>
      <c r="E53" s="166"/>
      <c r="F53" s="153">
        <v>0.36</v>
      </c>
      <c r="G53" s="153"/>
      <c r="H53" s="156">
        <v>0.3</v>
      </c>
    </row>
    <row r="54" spans="1:8" x14ac:dyDescent="0.25">
      <c r="A54" s="153">
        <v>30</v>
      </c>
      <c r="B54" s="153" t="s">
        <v>61</v>
      </c>
      <c r="C54" s="153" t="s">
        <v>63</v>
      </c>
      <c r="D54" s="162">
        <v>0.27500000000000002</v>
      </c>
      <c r="E54" s="166"/>
      <c r="F54" s="153"/>
      <c r="G54" s="153">
        <v>0.57799999999999996</v>
      </c>
      <c r="H54" s="153"/>
    </row>
    <row r="55" spans="1:8" s="160" customFormat="1" x14ac:dyDescent="0.25">
      <c r="A55" s="190" t="s">
        <v>15</v>
      </c>
      <c r="B55" s="191"/>
      <c r="C55" s="192"/>
      <c r="D55" s="159">
        <f>SUM(D48:D54)</f>
        <v>9.9319999999999986</v>
      </c>
      <c r="E55" s="159">
        <f>SUM(E48:E54)</f>
        <v>0</v>
      </c>
      <c r="F55" s="159">
        <f>SUM(F48:F54)</f>
        <v>1.38</v>
      </c>
      <c r="G55" s="159">
        <f>SUM(G48:G54)</f>
        <v>0.97799999999999998</v>
      </c>
      <c r="H55" s="159">
        <f>SUM(H48:H54)</f>
        <v>1.5317000000000001</v>
      </c>
    </row>
    <row r="56" spans="1:8" x14ac:dyDescent="0.25">
      <c r="A56" s="188">
        <v>46238</v>
      </c>
      <c r="B56" s="188"/>
      <c r="C56" s="188"/>
      <c r="D56" s="189" t="s">
        <v>0</v>
      </c>
      <c r="E56" s="189"/>
      <c r="F56" s="189"/>
      <c r="G56" s="189"/>
      <c r="H56" s="189"/>
    </row>
    <row r="57" spans="1:8" ht="16.5" thickBot="1" x14ac:dyDescent="0.3">
      <c r="A57" s="19" t="s">
        <v>242</v>
      </c>
      <c r="B57" s="19"/>
      <c r="C57" s="20"/>
      <c r="D57" s="21"/>
      <c r="E57" s="21"/>
      <c r="F57" s="22"/>
      <c r="G57" s="21"/>
      <c r="H57" s="21"/>
    </row>
    <row r="58" spans="1:8" s="23" customFormat="1" ht="26.25" thickBot="1" x14ac:dyDescent="0.3">
      <c r="A58" s="152" t="s">
        <v>1</v>
      </c>
      <c r="B58" s="152" t="s">
        <v>2</v>
      </c>
      <c r="C58" s="152" t="s">
        <v>3</v>
      </c>
      <c r="D58" s="152" t="s">
        <v>4</v>
      </c>
      <c r="E58" s="152" t="s">
        <v>5</v>
      </c>
      <c r="F58" s="152" t="s">
        <v>6</v>
      </c>
      <c r="G58" s="152" t="s">
        <v>7</v>
      </c>
      <c r="H58" s="152" t="s">
        <v>8</v>
      </c>
    </row>
    <row r="59" spans="1:8" x14ac:dyDescent="0.25">
      <c r="A59" s="153">
        <v>30</v>
      </c>
      <c r="B59" s="153" t="s">
        <v>64</v>
      </c>
      <c r="C59" s="153" t="s">
        <v>65</v>
      </c>
      <c r="D59" s="162">
        <v>1.181</v>
      </c>
      <c r="E59" s="166"/>
      <c r="F59" s="153">
        <v>0.8</v>
      </c>
      <c r="G59" s="153">
        <v>1.56</v>
      </c>
      <c r="H59" s="156">
        <v>0</v>
      </c>
    </row>
    <row r="60" spans="1:8" ht="31.5" x14ac:dyDescent="0.25">
      <c r="A60" s="153">
        <v>30</v>
      </c>
      <c r="B60" s="153" t="s">
        <v>64</v>
      </c>
      <c r="C60" s="167" t="s">
        <v>245</v>
      </c>
      <c r="D60" s="162">
        <v>2.4649999999999999</v>
      </c>
      <c r="E60" s="166"/>
      <c r="F60" s="153"/>
      <c r="G60" s="153">
        <v>0.44600000000000001</v>
      </c>
      <c r="H60" s="153"/>
    </row>
    <row r="61" spans="1:8" x14ac:dyDescent="0.25">
      <c r="A61" s="153">
        <v>30</v>
      </c>
      <c r="B61" s="153" t="s">
        <v>66</v>
      </c>
      <c r="C61" s="153" t="s">
        <v>67</v>
      </c>
      <c r="D61" s="162">
        <v>0.224</v>
      </c>
      <c r="E61" s="166"/>
      <c r="F61" s="153">
        <v>0.35</v>
      </c>
      <c r="G61" s="153"/>
      <c r="H61" s="156">
        <v>0</v>
      </c>
    </row>
    <row r="62" spans="1:8" x14ac:dyDescent="0.25">
      <c r="A62" s="153"/>
      <c r="B62" s="153" t="s">
        <v>66</v>
      </c>
      <c r="C62" s="153" t="s">
        <v>230</v>
      </c>
      <c r="D62" s="162">
        <v>1.51</v>
      </c>
      <c r="E62" s="166"/>
      <c r="F62" s="153"/>
      <c r="G62" s="153"/>
      <c r="H62" s="156"/>
    </row>
    <row r="63" spans="1:8" x14ac:dyDescent="0.25">
      <c r="A63" s="153">
        <v>30</v>
      </c>
      <c r="B63" s="153" t="s">
        <v>68</v>
      </c>
      <c r="C63" s="153" t="s">
        <v>69</v>
      </c>
      <c r="D63" s="162">
        <v>1.58</v>
      </c>
      <c r="E63" s="166"/>
      <c r="F63" s="153">
        <v>0.185</v>
      </c>
      <c r="G63" s="153"/>
      <c r="H63" s="156">
        <v>0</v>
      </c>
    </row>
    <row r="64" spans="1:8" ht="31.5" x14ac:dyDescent="0.25">
      <c r="A64" s="153">
        <v>30</v>
      </c>
      <c r="B64" s="153" t="s">
        <v>70</v>
      </c>
      <c r="C64" s="167" t="s">
        <v>246</v>
      </c>
      <c r="D64" s="162">
        <v>5.3659999999999997</v>
      </c>
      <c r="E64" s="166"/>
      <c r="F64" s="153">
        <v>0.34</v>
      </c>
      <c r="G64" s="153"/>
      <c r="H64" s="156">
        <v>0</v>
      </c>
    </row>
    <row r="65" spans="1:8" ht="31.5" x14ac:dyDescent="0.25">
      <c r="A65" s="153">
        <v>30</v>
      </c>
      <c r="B65" s="153" t="s">
        <v>70</v>
      </c>
      <c r="C65" s="167" t="s">
        <v>247</v>
      </c>
      <c r="D65" s="162"/>
      <c r="E65" s="162">
        <v>1.23</v>
      </c>
      <c r="F65" s="153">
        <v>0.7</v>
      </c>
      <c r="G65" s="153">
        <v>0.3</v>
      </c>
      <c r="H65" s="153"/>
    </row>
    <row r="66" spans="1:8" s="160" customFormat="1" x14ac:dyDescent="0.25">
      <c r="A66" s="190" t="s">
        <v>15</v>
      </c>
      <c r="B66" s="191"/>
      <c r="C66" s="192"/>
      <c r="D66" s="159">
        <f>SUM(D59:D65)</f>
        <v>12.326000000000001</v>
      </c>
      <c r="E66" s="159">
        <f>SUM(E59:E65)</f>
        <v>1.23</v>
      </c>
      <c r="F66" s="159">
        <f>SUM(F59:F65)</f>
        <v>2.375</v>
      </c>
      <c r="G66" s="159">
        <f>SUM(G59:G65)</f>
        <v>2.306</v>
      </c>
      <c r="H66" s="159">
        <f>SUM(H59:H65)</f>
        <v>0</v>
      </c>
    </row>
    <row r="67" spans="1:8" x14ac:dyDescent="0.25">
      <c r="A67" s="188">
        <v>46239</v>
      </c>
      <c r="B67" s="188"/>
      <c r="C67" s="188"/>
      <c r="D67" s="189" t="s">
        <v>0</v>
      </c>
      <c r="E67" s="189"/>
      <c r="F67" s="189"/>
      <c r="G67" s="189"/>
      <c r="H67" s="189"/>
    </row>
    <row r="68" spans="1:8" ht="16.5" thickBot="1" x14ac:dyDescent="0.3">
      <c r="A68" s="19" t="s">
        <v>242</v>
      </c>
      <c r="B68" s="19"/>
      <c r="C68" s="20"/>
      <c r="D68" s="21"/>
      <c r="E68" s="21"/>
      <c r="F68" s="22"/>
      <c r="G68" s="21"/>
      <c r="H68" s="21"/>
    </row>
    <row r="69" spans="1:8" s="23" customFormat="1" ht="26.25" thickBot="1" x14ac:dyDescent="0.3">
      <c r="A69" s="152" t="s">
        <v>1</v>
      </c>
      <c r="B69" s="152" t="s">
        <v>2</v>
      </c>
      <c r="C69" s="152" t="s">
        <v>3</v>
      </c>
      <c r="D69" s="152" t="s">
        <v>4</v>
      </c>
      <c r="E69" s="152" t="s">
        <v>5</v>
      </c>
      <c r="F69" s="152" t="s">
        <v>6</v>
      </c>
      <c r="G69" s="152" t="s">
        <v>7</v>
      </c>
      <c r="H69" s="152" t="s">
        <v>8</v>
      </c>
    </row>
    <row r="70" spans="1:8" s="169" customFormat="1" ht="18" customHeight="1" x14ac:dyDescent="0.25">
      <c r="A70" s="155" t="s">
        <v>16</v>
      </c>
      <c r="B70" s="155" t="s">
        <v>71</v>
      </c>
      <c r="C70" s="168" t="s">
        <v>195</v>
      </c>
      <c r="D70" s="161">
        <v>2.0819999999999999</v>
      </c>
      <c r="E70" s="155"/>
      <c r="F70" s="155"/>
      <c r="G70" s="155"/>
      <c r="H70" s="155"/>
    </row>
    <row r="71" spans="1:8" s="169" customFormat="1" ht="19.5" customHeight="1" x14ac:dyDescent="0.25">
      <c r="A71" s="155" t="s">
        <v>16</v>
      </c>
      <c r="B71" s="155" t="s">
        <v>73</v>
      </c>
      <c r="C71" s="168" t="s">
        <v>30</v>
      </c>
      <c r="D71" s="161">
        <v>1.268</v>
      </c>
      <c r="E71" s="155"/>
      <c r="F71" s="155"/>
      <c r="G71" s="155"/>
      <c r="H71" s="155"/>
    </row>
    <row r="72" spans="1:8" s="169" customFormat="1" ht="18.75" customHeight="1" x14ac:dyDescent="0.25">
      <c r="A72" s="155" t="s">
        <v>16</v>
      </c>
      <c r="B72" s="155" t="s">
        <v>74</v>
      </c>
      <c r="C72" s="155" t="s">
        <v>231</v>
      </c>
      <c r="D72" s="155">
        <v>4.1369999999999996</v>
      </c>
      <c r="E72" s="155"/>
      <c r="F72" s="155"/>
      <c r="G72" s="155"/>
      <c r="H72" s="155"/>
    </row>
    <row r="73" spans="1:8" s="157" customFormat="1" x14ac:dyDescent="0.25">
      <c r="A73" s="158" t="s">
        <v>75</v>
      </c>
      <c r="B73" s="158" t="s">
        <v>76</v>
      </c>
      <c r="C73" s="158"/>
      <c r="D73" s="158">
        <v>9.91</v>
      </c>
      <c r="E73" s="158"/>
      <c r="F73" s="158"/>
      <c r="G73" s="158"/>
      <c r="H73" s="158"/>
    </row>
    <row r="74" spans="1:8" x14ac:dyDescent="0.25">
      <c r="A74" s="155" t="s">
        <v>75</v>
      </c>
      <c r="B74" s="155" t="s">
        <v>77</v>
      </c>
      <c r="C74" s="155" t="s">
        <v>78</v>
      </c>
      <c r="D74" s="155">
        <v>2.02</v>
      </c>
      <c r="E74" s="155"/>
      <c r="F74" s="155">
        <v>0.6</v>
      </c>
      <c r="G74" s="155"/>
      <c r="H74" s="155"/>
    </row>
    <row r="75" spans="1:8" x14ac:dyDescent="0.25">
      <c r="A75" s="155" t="s">
        <v>75</v>
      </c>
      <c r="B75" s="155" t="s">
        <v>77</v>
      </c>
      <c r="C75" s="155" t="s">
        <v>79</v>
      </c>
      <c r="D75" s="155"/>
      <c r="E75" s="155">
        <v>1.5</v>
      </c>
      <c r="F75" s="155">
        <v>0.45</v>
      </c>
      <c r="G75" s="155"/>
      <c r="H75" s="155"/>
    </row>
    <row r="76" spans="1:8" x14ac:dyDescent="0.25">
      <c r="A76" s="155" t="s">
        <v>75</v>
      </c>
      <c r="B76" s="155" t="s">
        <v>77</v>
      </c>
      <c r="C76" s="155" t="s">
        <v>80</v>
      </c>
      <c r="D76" s="155"/>
      <c r="E76" s="155">
        <v>1.7609999999999999</v>
      </c>
      <c r="F76" s="155">
        <v>0.41</v>
      </c>
      <c r="G76" s="155"/>
      <c r="H76" s="155"/>
    </row>
    <row r="77" spans="1:8" x14ac:dyDescent="0.25">
      <c r="A77" s="156">
        <v>41</v>
      </c>
      <c r="B77" s="156" t="s">
        <v>81</v>
      </c>
      <c r="C77" s="156" t="s">
        <v>82</v>
      </c>
      <c r="D77" s="156">
        <v>2.0699999999999998</v>
      </c>
      <c r="E77" s="162"/>
      <c r="F77" s="156">
        <v>0.5</v>
      </c>
      <c r="G77" s="156"/>
      <c r="H77" s="156">
        <v>0.16</v>
      </c>
    </row>
    <row r="78" spans="1:8" x14ac:dyDescent="0.25">
      <c r="A78" s="156">
        <v>41</v>
      </c>
      <c r="B78" s="156" t="s">
        <v>83</v>
      </c>
      <c r="C78" s="156" t="s">
        <v>84</v>
      </c>
      <c r="D78" s="156">
        <v>3.1</v>
      </c>
      <c r="E78" s="162"/>
      <c r="F78" s="156"/>
      <c r="G78" s="156"/>
      <c r="H78" s="156">
        <v>0.18</v>
      </c>
    </row>
    <row r="79" spans="1:8" x14ac:dyDescent="0.25">
      <c r="A79" s="156">
        <v>41</v>
      </c>
      <c r="B79" s="156" t="s">
        <v>85</v>
      </c>
      <c r="C79" s="156" t="s">
        <v>84</v>
      </c>
      <c r="D79" s="156">
        <v>3.19</v>
      </c>
      <c r="E79" s="162"/>
      <c r="F79" s="156"/>
      <c r="G79" s="156"/>
      <c r="H79" s="156">
        <v>0.22</v>
      </c>
    </row>
    <row r="80" spans="1:8" x14ac:dyDescent="0.25">
      <c r="A80" s="156">
        <v>41</v>
      </c>
      <c r="B80" s="156" t="s">
        <v>86</v>
      </c>
      <c r="C80" s="156" t="s">
        <v>84</v>
      </c>
      <c r="D80" s="156">
        <v>2.52</v>
      </c>
      <c r="E80" s="162"/>
      <c r="F80" s="156">
        <v>0.5</v>
      </c>
      <c r="G80" s="156"/>
      <c r="H80" s="156">
        <v>0</v>
      </c>
    </row>
    <row r="81" spans="1:8" s="160" customFormat="1" x14ac:dyDescent="0.25">
      <c r="A81" s="190" t="s">
        <v>15</v>
      </c>
      <c r="B81" s="191"/>
      <c r="C81" s="192"/>
      <c r="D81" s="159">
        <f>SUM(D70:D80)</f>
        <v>30.297000000000001</v>
      </c>
      <c r="E81" s="159">
        <f t="shared" ref="E81:H81" si="0">SUM(E70:E80)</f>
        <v>3.2610000000000001</v>
      </c>
      <c r="F81" s="159">
        <f t="shared" si="0"/>
        <v>2.46</v>
      </c>
      <c r="G81" s="159">
        <f t="shared" si="0"/>
        <v>0</v>
      </c>
      <c r="H81" s="159">
        <f t="shared" si="0"/>
        <v>0.55999999999999994</v>
      </c>
    </row>
    <row r="82" spans="1:8" x14ac:dyDescent="0.25">
      <c r="A82" s="188">
        <v>46240</v>
      </c>
      <c r="B82" s="188"/>
      <c r="C82" s="188"/>
      <c r="D82" s="189" t="s">
        <v>0</v>
      </c>
      <c r="E82" s="189"/>
      <c r="F82" s="189"/>
      <c r="G82" s="189"/>
      <c r="H82" s="189"/>
    </row>
    <row r="83" spans="1:8" ht="16.5" thickBot="1" x14ac:dyDescent="0.3">
      <c r="A83" s="19" t="s">
        <v>242</v>
      </c>
      <c r="B83" s="19"/>
      <c r="C83" s="20"/>
      <c r="D83" s="21"/>
      <c r="E83" s="21"/>
      <c r="F83" s="22"/>
      <c r="G83" s="21"/>
      <c r="H83" s="21"/>
    </row>
    <row r="84" spans="1:8" s="23" customFormat="1" ht="26.25" thickBot="1" x14ac:dyDescent="0.3">
      <c r="A84" s="152" t="s">
        <v>1</v>
      </c>
      <c r="B84" s="152" t="s">
        <v>2</v>
      </c>
      <c r="C84" s="152" t="s">
        <v>3</v>
      </c>
      <c r="D84" s="152" t="s">
        <v>4</v>
      </c>
      <c r="E84" s="152" t="s">
        <v>5</v>
      </c>
      <c r="F84" s="152" t="s">
        <v>6</v>
      </c>
      <c r="G84" s="152" t="s">
        <v>7</v>
      </c>
      <c r="H84" s="152" t="s">
        <v>8</v>
      </c>
    </row>
    <row r="85" spans="1:8" x14ac:dyDescent="0.25">
      <c r="A85" s="153">
        <v>36</v>
      </c>
      <c r="B85" s="153" t="s">
        <v>87</v>
      </c>
      <c r="C85" s="153" t="s">
        <v>88</v>
      </c>
      <c r="D85" s="162">
        <v>0.83599999999999997</v>
      </c>
      <c r="E85" s="162"/>
      <c r="F85" s="153">
        <v>0.09</v>
      </c>
      <c r="G85" s="153"/>
      <c r="H85" s="153">
        <v>0</v>
      </c>
    </row>
    <row r="86" spans="1:8" x14ac:dyDescent="0.25">
      <c r="A86" s="153">
        <v>36</v>
      </c>
      <c r="B86" s="153" t="s">
        <v>89</v>
      </c>
      <c r="C86" s="153" t="s">
        <v>33</v>
      </c>
      <c r="D86" s="162">
        <v>0.64900000000000002</v>
      </c>
      <c r="E86" s="162"/>
      <c r="F86" s="153">
        <v>0.1085</v>
      </c>
      <c r="G86" s="153"/>
      <c r="H86" s="153">
        <v>7.1999999999999995E-2</v>
      </c>
    </row>
    <row r="87" spans="1:8" x14ac:dyDescent="0.25">
      <c r="A87" s="153">
        <v>36</v>
      </c>
      <c r="B87" s="153" t="s">
        <v>90</v>
      </c>
      <c r="C87" s="153" t="s">
        <v>91</v>
      </c>
      <c r="D87" s="162">
        <v>1.179</v>
      </c>
      <c r="E87" s="162"/>
      <c r="F87" s="153">
        <v>0.11</v>
      </c>
      <c r="G87" s="153">
        <v>0.4264</v>
      </c>
      <c r="H87" s="153">
        <v>0</v>
      </c>
    </row>
    <row r="88" spans="1:8" x14ac:dyDescent="0.25">
      <c r="A88" s="153">
        <v>36</v>
      </c>
      <c r="B88" s="153" t="s">
        <v>92</v>
      </c>
      <c r="C88" s="153" t="s">
        <v>93</v>
      </c>
      <c r="D88" s="162">
        <v>0.71899999999999997</v>
      </c>
      <c r="E88" s="162"/>
      <c r="F88" s="153">
        <v>0.06</v>
      </c>
      <c r="G88" s="153"/>
      <c r="H88" s="153">
        <v>0</v>
      </c>
    </row>
    <row r="89" spans="1:8" x14ac:dyDescent="0.25">
      <c r="A89" s="153">
        <v>36</v>
      </c>
      <c r="B89" s="153" t="s">
        <v>92</v>
      </c>
      <c r="C89" s="153" t="s">
        <v>94</v>
      </c>
      <c r="D89" s="162">
        <v>0.20699999999999999</v>
      </c>
      <c r="E89" s="162"/>
      <c r="F89" s="153"/>
      <c r="G89" s="153"/>
      <c r="H89" s="153"/>
    </row>
    <row r="90" spans="1:8" x14ac:dyDescent="0.25">
      <c r="A90" s="153">
        <v>36</v>
      </c>
      <c r="B90" s="153" t="s">
        <v>95</v>
      </c>
      <c r="C90" s="153" t="s">
        <v>48</v>
      </c>
      <c r="D90" s="162">
        <v>0.77100000000000002</v>
      </c>
      <c r="E90" s="153"/>
      <c r="F90" s="153">
        <v>0.09</v>
      </c>
      <c r="G90" s="153">
        <v>0.3347</v>
      </c>
      <c r="H90" s="153">
        <v>0</v>
      </c>
    </row>
    <row r="91" spans="1:8" s="160" customFormat="1" x14ac:dyDescent="0.25">
      <c r="A91" s="190" t="s">
        <v>15</v>
      </c>
      <c r="B91" s="191"/>
      <c r="C91" s="192"/>
      <c r="D91" s="159">
        <f>SUM(D85:D90)</f>
        <v>4.3609999999999998</v>
      </c>
      <c r="E91" s="159">
        <f>SUM(E85:E90)</f>
        <v>0</v>
      </c>
      <c r="F91" s="159">
        <f>SUM(F85:F90)</f>
        <v>0.45850000000000002</v>
      </c>
      <c r="G91" s="159">
        <f>SUM(G85:G90)</f>
        <v>0.7611</v>
      </c>
      <c r="H91" s="159">
        <f>SUM(H85:H90)</f>
        <v>7.1999999999999995E-2</v>
      </c>
    </row>
    <row r="92" spans="1:8" x14ac:dyDescent="0.25">
      <c r="A92" s="188">
        <v>46241</v>
      </c>
      <c r="B92" s="188"/>
      <c r="C92" s="188"/>
      <c r="D92" s="189" t="s">
        <v>0</v>
      </c>
      <c r="E92" s="189"/>
      <c r="F92" s="189"/>
      <c r="G92" s="189"/>
      <c r="H92" s="189"/>
    </row>
    <row r="93" spans="1:8" ht="16.5" thickBot="1" x14ac:dyDescent="0.3">
      <c r="A93" s="19" t="s">
        <v>242</v>
      </c>
      <c r="B93" s="19"/>
      <c r="C93" s="20"/>
      <c r="D93" s="21"/>
      <c r="E93" s="21"/>
      <c r="F93" s="22"/>
      <c r="G93" s="21"/>
      <c r="H93" s="21"/>
    </row>
    <row r="94" spans="1:8" s="23" customFormat="1" ht="26.25" thickBot="1" x14ac:dyDescent="0.3">
      <c r="A94" s="152" t="s">
        <v>1</v>
      </c>
      <c r="B94" s="152" t="s">
        <v>2</v>
      </c>
      <c r="C94" s="152" t="s">
        <v>3</v>
      </c>
      <c r="D94" s="152" t="s">
        <v>4</v>
      </c>
      <c r="E94" s="152" t="s">
        <v>5</v>
      </c>
      <c r="F94" s="152" t="s">
        <v>6</v>
      </c>
      <c r="G94" s="152" t="s">
        <v>7</v>
      </c>
      <c r="H94" s="152" t="s">
        <v>8</v>
      </c>
    </row>
    <row r="95" spans="1:8" s="23" customFormat="1" ht="31.5" x14ac:dyDescent="0.25">
      <c r="A95" s="170" t="s">
        <v>96</v>
      </c>
      <c r="B95" s="171" t="s">
        <v>232</v>
      </c>
      <c r="C95" s="170" t="s">
        <v>97</v>
      </c>
      <c r="D95" s="170">
        <v>35.584000000000003</v>
      </c>
      <c r="E95" s="170"/>
      <c r="F95" s="170"/>
      <c r="G95" s="170"/>
      <c r="H95" s="170"/>
    </row>
    <row r="96" spans="1:8" x14ac:dyDescent="0.25">
      <c r="A96" s="155" t="s">
        <v>96</v>
      </c>
      <c r="B96" s="155" t="s">
        <v>98</v>
      </c>
      <c r="C96" s="155" t="s">
        <v>99</v>
      </c>
      <c r="D96" s="155">
        <v>0.64300000000000002</v>
      </c>
      <c r="E96" s="156"/>
      <c r="F96" s="155">
        <v>0.2</v>
      </c>
      <c r="G96" s="155"/>
      <c r="H96" s="155"/>
    </row>
    <row r="97" spans="1:8" x14ac:dyDescent="0.25">
      <c r="A97" s="155" t="s">
        <v>96</v>
      </c>
      <c r="B97" s="155" t="s">
        <v>100</v>
      </c>
      <c r="C97" s="155" t="s">
        <v>33</v>
      </c>
      <c r="D97" s="155">
        <v>0.433</v>
      </c>
      <c r="E97" s="156"/>
      <c r="F97" s="155">
        <v>0.1</v>
      </c>
      <c r="G97" s="155"/>
      <c r="H97" s="155"/>
    </row>
    <row r="98" spans="1:8" x14ac:dyDescent="0.25">
      <c r="A98" s="155" t="s">
        <v>96</v>
      </c>
      <c r="B98" s="155" t="s">
        <v>101</v>
      </c>
      <c r="C98" s="155" t="s">
        <v>102</v>
      </c>
      <c r="D98" s="155">
        <v>1.21</v>
      </c>
      <c r="E98" s="156"/>
      <c r="F98" s="155">
        <v>0.36</v>
      </c>
      <c r="G98" s="155"/>
      <c r="H98" s="155"/>
    </row>
    <row r="99" spans="1:8" x14ac:dyDescent="0.25">
      <c r="A99" s="155" t="s">
        <v>96</v>
      </c>
      <c r="B99" s="155" t="s">
        <v>101</v>
      </c>
      <c r="C99" s="155" t="s">
        <v>103</v>
      </c>
      <c r="D99" s="155">
        <v>0.52500000000000002</v>
      </c>
      <c r="E99" s="156"/>
      <c r="F99" s="155">
        <v>0.2</v>
      </c>
      <c r="G99" s="155"/>
      <c r="H99" s="155"/>
    </row>
    <row r="100" spans="1:8" x14ac:dyDescent="0.25">
      <c r="A100" s="155" t="s">
        <v>96</v>
      </c>
      <c r="B100" s="155" t="s">
        <v>101</v>
      </c>
      <c r="C100" s="155" t="s">
        <v>72</v>
      </c>
      <c r="D100" s="155">
        <v>1.0960000000000001</v>
      </c>
      <c r="E100" s="156"/>
      <c r="F100" s="155">
        <v>0.32</v>
      </c>
      <c r="G100" s="155"/>
      <c r="H100" s="155"/>
    </row>
    <row r="101" spans="1:8" x14ac:dyDescent="0.25">
      <c r="A101" s="155" t="s">
        <v>96</v>
      </c>
      <c r="B101" s="155" t="s">
        <v>104</v>
      </c>
      <c r="C101" s="155" t="s">
        <v>105</v>
      </c>
      <c r="D101" s="155">
        <v>0.76400000000000001</v>
      </c>
      <c r="E101" s="156"/>
      <c r="F101" s="155">
        <v>0.2</v>
      </c>
      <c r="G101" s="155"/>
      <c r="H101" s="155"/>
    </row>
    <row r="102" spans="1:8" x14ac:dyDescent="0.25">
      <c r="A102" s="155" t="s">
        <v>96</v>
      </c>
      <c r="B102" s="155" t="s">
        <v>104</v>
      </c>
      <c r="C102" s="155" t="s">
        <v>106</v>
      </c>
      <c r="D102" s="155">
        <v>1.0629999999999999</v>
      </c>
      <c r="E102" s="156"/>
      <c r="F102" s="155">
        <v>0.3</v>
      </c>
      <c r="G102" s="155"/>
      <c r="H102" s="155"/>
    </row>
    <row r="103" spans="1:8" x14ac:dyDescent="0.25">
      <c r="A103" s="155" t="s">
        <v>96</v>
      </c>
      <c r="B103" s="155" t="s">
        <v>107</v>
      </c>
      <c r="C103" s="155" t="s">
        <v>105</v>
      </c>
      <c r="D103" s="155">
        <v>0.99199999999999999</v>
      </c>
      <c r="E103" s="156"/>
      <c r="F103" s="155">
        <v>0.3</v>
      </c>
      <c r="G103" s="155"/>
      <c r="H103" s="155"/>
    </row>
    <row r="104" spans="1:8" s="160" customFormat="1" x14ac:dyDescent="0.25">
      <c r="A104" s="190" t="s">
        <v>15</v>
      </c>
      <c r="B104" s="191"/>
      <c r="C104" s="192"/>
      <c r="D104" s="159">
        <f>SUM(D95:D103)</f>
        <v>42.31</v>
      </c>
      <c r="E104" s="159">
        <f t="shared" ref="E104:H104" si="1">SUM(E95:E103)</f>
        <v>0</v>
      </c>
      <c r="F104" s="159">
        <f t="shared" si="1"/>
        <v>1.9800000000000002</v>
      </c>
      <c r="G104" s="159">
        <f t="shared" si="1"/>
        <v>0</v>
      </c>
      <c r="H104" s="159">
        <f t="shared" si="1"/>
        <v>0</v>
      </c>
    </row>
    <row r="105" spans="1:8" x14ac:dyDescent="0.25">
      <c r="A105" s="188">
        <v>46244</v>
      </c>
      <c r="B105" s="188"/>
      <c r="C105" s="188"/>
      <c r="D105" s="189" t="s">
        <v>0</v>
      </c>
      <c r="E105" s="189"/>
      <c r="F105" s="189"/>
      <c r="G105" s="189"/>
      <c r="H105" s="189"/>
    </row>
    <row r="106" spans="1:8" ht="16.5" thickBot="1" x14ac:dyDescent="0.3">
      <c r="A106" s="19" t="s">
        <v>242</v>
      </c>
      <c r="B106" s="19"/>
      <c r="C106" s="20"/>
      <c r="D106" s="21"/>
      <c r="E106" s="21"/>
      <c r="F106" s="22"/>
      <c r="G106" s="21"/>
      <c r="H106" s="21"/>
    </row>
    <row r="107" spans="1:8" s="23" customFormat="1" ht="26.25" thickBot="1" x14ac:dyDescent="0.3">
      <c r="A107" s="152" t="s">
        <v>1</v>
      </c>
      <c r="B107" s="152" t="s">
        <v>2</v>
      </c>
      <c r="C107" s="152" t="s">
        <v>3</v>
      </c>
      <c r="D107" s="152" t="s">
        <v>4</v>
      </c>
      <c r="E107" s="152" t="s">
        <v>5</v>
      </c>
      <c r="F107" s="152" t="s">
        <v>6</v>
      </c>
      <c r="G107" s="152" t="s">
        <v>7</v>
      </c>
      <c r="H107" s="152" t="s">
        <v>8</v>
      </c>
    </row>
    <row r="108" spans="1:8" s="169" customFormat="1" ht="15" customHeight="1" x14ac:dyDescent="0.25">
      <c r="A108" s="156" t="s">
        <v>9</v>
      </c>
      <c r="B108" s="155" t="s">
        <v>108</v>
      </c>
      <c r="C108" s="155" t="s">
        <v>109</v>
      </c>
      <c r="D108" s="172">
        <v>1.5</v>
      </c>
      <c r="E108" s="155"/>
      <c r="F108" s="156">
        <v>1.2</v>
      </c>
      <c r="G108" s="156"/>
      <c r="H108" s="156"/>
    </row>
    <row r="109" spans="1:8" s="169" customFormat="1" ht="15" customHeight="1" x14ac:dyDescent="0.25">
      <c r="A109" s="156" t="s">
        <v>9</v>
      </c>
      <c r="B109" s="155" t="s">
        <v>110</v>
      </c>
      <c r="C109" s="155" t="s">
        <v>111</v>
      </c>
      <c r="D109" s="173">
        <v>2.5</v>
      </c>
      <c r="E109" s="155"/>
      <c r="F109" s="156">
        <v>1.4</v>
      </c>
      <c r="G109" s="156"/>
      <c r="H109" s="156"/>
    </row>
    <row r="110" spans="1:8" s="169" customFormat="1" ht="15" customHeight="1" x14ac:dyDescent="0.25">
      <c r="A110" s="156" t="s">
        <v>9</v>
      </c>
      <c r="B110" s="155" t="s">
        <v>112</v>
      </c>
      <c r="C110" s="155" t="s">
        <v>113</v>
      </c>
      <c r="D110" s="173">
        <v>4.2</v>
      </c>
      <c r="E110" s="155"/>
      <c r="F110" s="156">
        <v>0.6</v>
      </c>
      <c r="G110" s="156">
        <v>0.5</v>
      </c>
      <c r="H110" s="156"/>
    </row>
    <row r="111" spans="1:8" s="157" customFormat="1" x14ac:dyDescent="0.25">
      <c r="A111" s="158" t="s">
        <v>114</v>
      </c>
      <c r="B111" s="174" t="s">
        <v>115</v>
      </c>
      <c r="C111" s="158"/>
      <c r="D111" s="158">
        <v>18.7</v>
      </c>
      <c r="E111" s="154"/>
      <c r="F111" s="158"/>
      <c r="G111" s="158"/>
      <c r="H111" s="158"/>
    </row>
    <row r="112" spans="1:8" x14ac:dyDescent="0.25">
      <c r="A112" s="155" t="s">
        <v>114</v>
      </c>
      <c r="B112" s="155" t="s">
        <v>116</v>
      </c>
      <c r="C112" s="155" t="s">
        <v>117</v>
      </c>
      <c r="D112" s="172">
        <v>0.8</v>
      </c>
      <c r="E112" s="156"/>
      <c r="F112" s="155"/>
      <c r="G112" s="155"/>
      <c r="H112" s="155"/>
    </row>
    <row r="113" spans="1:8" ht="20.25" customHeight="1" x14ac:dyDescent="0.25">
      <c r="A113" s="155" t="s">
        <v>114</v>
      </c>
      <c r="B113" s="155" t="s">
        <v>118</v>
      </c>
      <c r="C113" s="155" t="s">
        <v>119</v>
      </c>
      <c r="D113" s="173">
        <v>2</v>
      </c>
      <c r="E113" s="156">
        <v>0.40500000000000003</v>
      </c>
      <c r="F113" s="155"/>
      <c r="G113" s="155"/>
      <c r="H113" s="155"/>
    </row>
    <row r="114" spans="1:8" s="169" customFormat="1" ht="15" customHeight="1" x14ac:dyDescent="0.25">
      <c r="A114" s="156" t="s">
        <v>9</v>
      </c>
      <c r="B114" s="155" t="s">
        <v>120</v>
      </c>
      <c r="C114" s="155" t="s">
        <v>121</v>
      </c>
      <c r="D114" s="173">
        <v>1.8</v>
      </c>
      <c r="E114" s="155"/>
      <c r="F114" s="156">
        <v>1</v>
      </c>
      <c r="G114" s="156"/>
      <c r="H114" s="156"/>
    </row>
    <row r="115" spans="1:8" s="169" customFormat="1" ht="21" customHeight="1" x14ac:dyDescent="0.25">
      <c r="A115" s="156" t="s">
        <v>9</v>
      </c>
      <c r="B115" s="155" t="s">
        <v>122</v>
      </c>
      <c r="C115" s="155" t="s">
        <v>123</v>
      </c>
      <c r="D115" s="173">
        <v>2.6</v>
      </c>
      <c r="E115" s="155"/>
      <c r="F115" s="156">
        <v>0.8</v>
      </c>
      <c r="G115" s="156"/>
      <c r="H115" s="156"/>
    </row>
    <row r="116" spans="1:8" s="160" customFormat="1" ht="15" customHeight="1" x14ac:dyDescent="0.25">
      <c r="A116" s="190" t="s">
        <v>15</v>
      </c>
      <c r="B116" s="191"/>
      <c r="C116" s="192"/>
      <c r="D116" s="159">
        <f>SUM(D108:D115)</f>
        <v>34.1</v>
      </c>
      <c r="E116" s="159">
        <f>SUM(E108:E115)</f>
        <v>0.40500000000000003</v>
      </c>
      <c r="F116" s="159">
        <f>SUM(F108:F115)</f>
        <v>4.9999999999999991</v>
      </c>
      <c r="G116" s="159">
        <f>SUM(G108:G115)</f>
        <v>0.5</v>
      </c>
      <c r="H116" s="159">
        <f>SUM(H108:H115)</f>
        <v>0</v>
      </c>
    </row>
    <row r="117" spans="1:8" x14ac:dyDescent="0.25">
      <c r="A117" s="188">
        <v>46245</v>
      </c>
      <c r="B117" s="188"/>
      <c r="C117" s="188"/>
      <c r="D117" s="189" t="s">
        <v>0</v>
      </c>
      <c r="E117" s="189"/>
      <c r="F117" s="189"/>
      <c r="G117" s="189"/>
      <c r="H117" s="189"/>
    </row>
    <row r="118" spans="1:8" ht="16.5" thickBot="1" x14ac:dyDescent="0.3">
      <c r="A118" s="19" t="s">
        <v>242</v>
      </c>
      <c r="B118" s="19"/>
      <c r="C118" s="20"/>
      <c r="D118" s="21"/>
      <c r="E118" s="21"/>
      <c r="F118" s="22"/>
      <c r="G118" s="21"/>
      <c r="H118" s="21"/>
    </row>
    <row r="119" spans="1:8" s="23" customFormat="1" ht="26.25" thickBot="1" x14ac:dyDescent="0.3">
      <c r="A119" s="152" t="s">
        <v>1</v>
      </c>
      <c r="B119" s="152" t="s">
        <v>2</v>
      </c>
      <c r="C119" s="152" t="s">
        <v>3</v>
      </c>
      <c r="D119" s="152" t="s">
        <v>4</v>
      </c>
      <c r="E119" s="152" t="s">
        <v>5</v>
      </c>
      <c r="F119" s="152" t="s">
        <v>6</v>
      </c>
      <c r="G119" s="152" t="s">
        <v>7</v>
      </c>
      <c r="H119" s="152" t="s">
        <v>8</v>
      </c>
    </row>
    <row r="120" spans="1:8" ht="32.25" customHeight="1" x14ac:dyDescent="0.25">
      <c r="A120" s="155" t="s">
        <v>124</v>
      </c>
      <c r="B120" s="155" t="s">
        <v>125</v>
      </c>
      <c r="C120" s="155" t="s">
        <v>126</v>
      </c>
      <c r="D120" s="173">
        <v>3.7</v>
      </c>
      <c r="E120" s="156">
        <v>0.45</v>
      </c>
      <c r="F120" s="173">
        <v>1.7569999999999999</v>
      </c>
      <c r="G120" s="155">
        <v>0.4</v>
      </c>
      <c r="H120" s="155"/>
    </row>
    <row r="121" spans="1:8" x14ac:dyDescent="0.25">
      <c r="A121" s="155" t="s">
        <v>124</v>
      </c>
      <c r="B121" s="155" t="s">
        <v>127</v>
      </c>
      <c r="C121" s="155" t="s">
        <v>128</v>
      </c>
      <c r="D121" s="173">
        <v>0.7</v>
      </c>
      <c r="E121" s="156"/>
      <c r="F121" s="173">
        <v>0.33200000000000002</v>
      </c>
      <c r="G121" s="155"/>
      <c r="H121" s="155"/>
    </row>
    <row r="122" spans="1:8" x14ac:dyDescent="0.25">
      <c r="A122" s="155" t="s">
        <v>124</v>
      </c>
      <c r="B122" s="155" t="s">
        <v>129</v>
      </c>
      <c r="C122" s="155" t="s">
        <v>130</v>
      </c>
      <c r="D122" s="173">
        <v>1.8</v>
      </c>
      <c r="E122" s="156"/>
      <c r="F122" s="173">
        <v>0.85499999999999998</v>
      </c>
      <c r="G122" s="155"/>
      <c r="H122" s="155"/>
    </row>
    <row r="123" spans="1:8" ht="20.25" customHeight="1" x14ac:dyDescent="0.25">
      <c r="A123" s="155" t="s">
        <v>124</v>
      </c>
      <c r="B123" s="155" t="s">
        <v>131</v>
      </c>
      <c r="C123" s="155" t="s">
        <v>132</v>
      </c>
      <c r="D123" s="173">
        <v>6.06</v>
      </c>
      <c r="E123" s="156"/>
      <c r="F123" s="173">
        <v>1.8779999999999999</v>
      </c>
      <c r="G123" s="155">
        <v>0.5</v>
      </c>
      <c r="H123" s="155"/>
    </row>
    <row r="124" spans="1:8" x14ac:dyDescent="0.25">
      <c r="A124" s="155" t="s">
        <v>124</v>
      </c>
      <c r="B124" s="155" t="s">
        <v>133</v>
      </c>
      <c r="C124" s="155" t="s">
        <v>134</v>
      </c>
      <c r="D124" s="173">
        <v>0.9</v>
      </c>
      <c r="E124" s="156"/>
      <c r="F124" s="173">
        <v>0.42699999999999999</v>
      </c>
      <c r="G124" s="155">
        <v>0.2</v>
      </c>
      <c r="H124" s="155"/>
    </row>
    <row r="125" spans="1:8" x14ac:dyDescent="0.25">
      <c r="A125" s="155" t="s">
        <v>124</v>
      </c>
      <c r="B125" s="155" t="s">
        <v>135</v>
      </c>
      <c r="C125" s="155" t="s">
        <v>136</v>
      </c>
      <c r="D125" s="173">
        <v>1.2</v>
      </c>
      <c r="E125" s="156"/>
      <c r="F125" s="173">
        <v>0.56999999999999995</v>
      </c>
      <c r="G125" s="155"/>
      <c r="H125" s="155"/>
    </row>
    <row r="126" spans="1:8" x14ac:dyDescent="0.25">
      <c r="A126" s="155" t="s">
        <v>124</v>
      </c>
      <c r="B126" s="155" t="s">
        <v>137</v>
      </c>
      <c r="C126" s="155" t="s">
        <v>138</v>
      </c>
      <c r="D126" s="173">
        <v>0.8</v>
      </c>
      <c r="E126" s="156"/>
      <c r="F126" s="173">
        <v>0.38</v>
      </c>
      <c r="G126" s="155"/>
      <c r="H126" s="155"/>
    </row>
    <row r="127" spans="1:8" s="160" customFormat="1" x14ac:dyDescent="0.25">
      <c r="A127" s="190" t="s">
        <v>15</v>
      </c>
      <c r="B127" s="191"/>
      <c r="C127" s="192"/>
      <c r="D127" s="159">
        <f>SUM(D120:D126)</f>
        <v>15.16</v>
      </c>
      <c r="E127" s="159">
        <f>SUM(E120:E126)</f>
        <v>0.45</v>
      </c>
      <c r="F127" s="159">
        <f>SUM(F120:F126)</f>
        <v>6.1989999999999998</v>
      </c>
      <c r="G127" s="159">
        <f>SUM(G120:G126)</f>
        <v>1.1000000000000001</v>
      </c>
      <c r="H127" s="159">
        <f>SUM(H120:H126)</f>
        <v>0</v>
      </c>
    </row>
    <row r="128" spans="1:8" x14ac:dyDescent="0.25">
      <c r="A128" s="188">
        <v>46246</v>
      </c>
      <c r="B128" s="188"/>
      <c r="C128" s="188"/>
      <c r="D128" s="189" t="s">
        <v>0</v>
      </c>
      <c r="E128" s="189"/>
      <c r="F128" s="189"/>
      <c r="G128" s="189"/>
      <c r="H128" s="189"/>
    </row>
    <row r="129" spans="1:8" ht="16.5" thickBot="1" x14ac:dyDescent="0.3">
      <c r="A129" s="19" t="s">
        <v>242</v>
      </c>
      <c r="B129" s="19"/>
      <c r="C129" s="20"/>
      <c r="D129" s="21"/>
      <c r="E129" s="21"/>
      <c r="F129" s="22"/>
      <c r="G129" s="21"/>
      <c r="H129" s="21"/>
    </row>
    <row r="130" spans="1:8" s="23" customFormat="1" ht="26.25" thickBot="1" x14ac:dyDescent="0.3">
      <c r="A130" s="152" t="s">
        <v>1</v>
      </c>
      <c r="B130" s="152" t="s">
        <v>2</v>
      </c>
      <c r="C130" s="152" t="s">
        <v>3</v>
      </c>
      <c r="D130" s="152" t="s">
        <v>4</v>
      </c>
      <c r="E130" s="152" t="s">
        <v>5</v>
      </c>
      <c r="F130" s="152" t="s">
        <v>6</v>
      </c>
      <c r="G130" s="152" t="s">
        <v>7</v>
      </c>
      <c r="H130" s="152" t="s">
        <v>8</v>
      </c>
    </row>
    <row r="131" spans="1:8" s="169" customFormat="1" ht="15" customHeight="1" x14ac:dyDescent="0.25">
      <c r="A131" s="156" t="s">
        <v>9</v>
      </c>
      <c r="B131" s="155" t="s">
        <v>139</v>
      </c>
      <c r="C131" s="155" t="s">
        <v>140</v>
      </c>
      <c r="D131" s="173">
        <v>6.1</v>
      </c>
      <c r="E131" s="155">
        <v>0.5</v>
      </c>
      <c r="F131" s="156">
        <v>2.5</v>
      </c>
      <c r="G131" s="156"/>
      <c r="H131" s="156"/>
    </row>
    <row r="132" spans="1:8" s="157" customFormat="1" x14ac:dyDescent="0.25">
      <c r="A132" s="158" t="s">
        <v>141</v>
      </c>
      <c r="B132" s="175" t="s">
        <v>142</v>
      </c>
      <c r="C132" s="158"/>
      <c r="D132" s="158">
        <v>22.83</v>
      </c>
      <c r="E132" s="154"/>
      <c r="F132" s="158"/>
      <c r="G132" s="158"/>
      <c r="H132" s="158"/>
    </row>
    <row r="133" spans="1:8" x14ac:dyDescent="0.25">
      <c r="A133" s="155" t="s">
        <v>141</v>
      </c>
      <c r="B133" s="155" t="s">
        <v>143</v>
      </c>
      <c r="C133" s="155" t="s">
        <v>144</v>
      </c>
      <c r="D133" s="173">
        <v>2.4</v>
      </c>
      <c r="E133" s="156"/>
      <c r="F133" s="173">
        <v>1.1399999999999999</v>
      </c>
      <c r="G133" s="155">
        <v>0.4</v>
      </c>
      <c r="H133" s="155"/>
    </row>
    <row r="134" spans="1:8" s="157" customFormat="1" x14ac:dyDescent="0.25">
      <c r="A134" s="158">
        <v>62</v>
      </c>
      <c r="B134" s="158" t="s">
        <v>145</v>
      </c>
      <c r="C134" s="158"/>
      <c r="D134" s="158">
        <v>10.6</v>
      </c>
      <c r="E134" s="154"/>
      <c r="F134" s="176"/>
      <c r="G134" s="158"/>
      <c r="H134" s="158"/>
    </row>
    <row r="135" spans="1:8" x14ac:dyDescent="0.25">
      <c r="A135" s="155">
        <v>62</v>
      </c>
      <c r="B135" s="155" t="s">
        <v>146</v>
      </c>
      <c r="C135" s="155" t="s">
        <v>82</v>
      </c>
      <c r="D135" s="173">
        <v>1</v>
      </c>
      <c r="E135" s="156"/>
      <c r="F135" s="173">
        <v>0.6</v>
      </c>
      <c r="G135" s="155"/>
      <c r="H135" s="155"/>
    </row>
    <row r="136" spans="1:8" x14ac:dyDescent="0.25">
      <c r="A136" s="155">
        <v>62</v>
      </c>
      <c r="B136" s="155" t="s">
        <v>147</v>
      </c>
      <c r="C136" s="155" t="s">
        <v>33</v>
      </c>
      <c r="D136" s="173">
        <v>0.5</v>
      </c>
      <c r="E136" s="156"/>
      <c r="F136" s="173">
        <v>0.3</v>
      </c>
      <c r="G136" s="155"/>
      <c r="H136" s="155"/>
    </row>
    <row r="137" spans="1:8" s="169" customFormat="1" ht="16.5" customHeight="1" x14ac:dyDescent="0.25">
      <c r="A137" s="156" t="s">
        <v>9</v>
      </c>
      <c r="B137" s="155" t="s">
        <v>148</v>
      </c>
      <c r="C137" s="155" t="s">
        <v>138</v>
      </c>
      <c r="D137" s="173">
        <v>1.6</v>
      </c>
      <c r="E137" s="155"/>
      <c r="F137" s="156">
        <v>1</v>
      </c>
      <c r="G137" s="156"/>
      <c r="H137" s="156"/>
    </row>
    <row r="138" spans="1:8" s="169" customFormat="1" ht="15.75" customHeight="1" x14ac:dyDescent="0.25">
      <c r="A138" s="156" t="s">
        <v>9</v>
      </c>
      <c r="B138" s="155" t="s">
        <v>149</v>
      </c>
      <c r="C138" s="155" t="s">
        <v>150</v>
      </c>
      <c r="D138" s="173">
        <v>4.5999999999999996</v>
      </c>
      <c r="E138" s="155">
        <v>0.9</v>
      </c>
      <c r="F138" s="156">
        <v>1.5</v>
      </c>
      <c r="G138" s="156"/>
      <c r="H138" s="156"/>
    </row>
    <row r="139" spans="1:8" s="160" customFormat="1" x14ac:dyDescent="0.25">
      <c r="A139" s="190" t="s">
        <v>15</v>
      </c>
      <c r="B139" s="191"/>
      <c r="C139" s="192"/>
      <c r="D139" s="159">
        <f>SUM(D131:D138)</f>
        <v>49.63</v>
      </c>
      <c r="E139" s="159">
        <f>SUM(E131:E138)</f>
        <v>1.4</v>
      </c>
      <c r="F139" s="159">
        <f>SUM(F131:F138)</f>
        <v>7.0399999999999991</v>
      </c>
      <c r="G139" s="159">
        <f>SUM(G131:G138)</f>
        <v>0.4</v>
      </c>
      <c r="H139" s="159">
        <f>SUM(H131:H138)</f>
        <v>0</v>
      </c>
    </row>
    <row r="140" spans="1:8" x14ac:dyDescent="0.25">
      <c r="A140" s="188">
        <v>46247</v>
      </c>
      <c r="B140" s="188"/>
      <c r="C140" s="188"/>
      <c r="D140" s="189" t="s">
        <v>0</v>
      </c>
      <c r="E140" s="189"/>
      <c r="F140" s="189"/>
      <c r="G140" s="189"/>
      <c r="H140" s="189"/>
    </row>
    <row r="141" spans="1:8" ht="16.5" thickBot="1" x14ac:dyDescent="0.3">
      <c r="A141" s="19" t="s">
        <v>242</v>
      </c>
      <c r="B141" s="19"/>
      <c r="C141" s="20"/>
      <c r="D141" s="21"/>
      <c r="E141" s="21"/>
      <c r="F141" s="22"/>
      <c r="G141" s="21"/>
      <c r="H141" s="21"/>
    </row>
    <row r="142" spans="1:8" s="23" customFormat="1" ht="26.25" thickBot="1" x14ac:dyDescent="0.3">
      <c r="A142" s="152" t="s">
        <v>1</v>
      </c>
      <c r="B142" s="152" t="s">
        <v>2</v>
      </c>
      <c r="C142" s="152" t="s">
        <v>3</v>
      </c>
      <c r="D142" s="152" t="s">
        <v>4</v>
      </c>
      <c r="E142" s="152" t="s">
        <v>5</v>
      </c>
      <c r="F142" s="152" t="s">
        <v>6</v>
      </c>
      <c r="G142" s="152" t="s">
        <v>7</v>
      </c>
      <c r="H142" s="152" t="s">
        <v>8</v>
      </c>
    </row>
    <row r="143" spans="1:8" s="169" customFormat="1" ht="63" x14ac:dyDescent="0.25">
      <c r="A143" s="156" t="s">
        <v>9</v>
      </c>
      <c r="B143" s="155" t="s">
        <v>151</v>
      </c>
      <c r="C143" s="155" t="s">
        <v>248</v>
      </c>
      <c r="D143" s="173">
        <v>9.8000000000000007</v>
      </c>
      <c r="E143" s="155">
        <v>2.5</v>
      </c>
      <c r="F143" s="156">
        <v>5</v>
      </c>
      <c r="G143" s="156"/>
      <c r="H143" s="156"/>
    </row>
    <row r="144" spans="1:8" s="169" customFormat="1" ht="39" customHeight="1" x14ac:dyDescent="0.25">
      <c r="A144" s="156" t="s">
        <v>9</v>
      </c>
      <c r="B144" s="155" t="s">
        <v>152</v>
      </c>
      <c r="C144" s="155" t="s">
        <v>153</v>
      </c>
      <c r="D144" s="173">
        <v>4.8</v>
      </c>
      <c r="E144" s="155"/>
      <c r="F144" s="156"/>
      <c r="G144" s="156"/>
      <c r="H144" s="156"/>
    </row>
    <row r="145" spans="1:8" s="169" customFormat="1" ht="18" customHeight="1" x14ac:dyDescent="0.25">
      <c r="A145" s="156" t="s">
        <v>154</v>
      </c>
      <c r="B145" s="155" t="s">
        <v>155</v>
      </c>
      <c r="C145" s="155" t="s">
        <v>228</v>
      </c>
      <c r="D145" s="173">
        <v>1.6</v>
      </c>
      <c r="E145" s="155"/>
      <c r="F145" s="156">
        <v>0.9</v>
      </c>
      <c r="G145" s="156"/>
      <c r="H145" s="156"/>
    </row>
    <row r="146" spans="1:8" s="169" customFormat="1" ht="48.75" customHeight="1" x14ac:dyDescent="0.25">
      <c r="A146" s="156" t="s">
        <v>154</v>
      </c>
      <c r="B146" s="155" t="s">
        <v>156</v>
      </c>
      <c r="C146" s="155" t="s">
        <v>157</v>
      </c>
      <c r="D146" s="173">
        <v>8.6</v>
      </c>
      <c r="E146" s="155">
        <v>2.5</v>
      </c>
      <c r="F146" s="156">
        <v>1.5</v>
      </c>
      <c r="G146" s="156">
        <v>0.2</v>
      </c>
      <c r="H146" s="156"/>
    </row>
    <row r="147" spans="1:8" s="169" customFormat="1" ht="25.5" customHeight="1" x14ac:dyDescent="0.25">
      <c r="A147" s="156" t="s">
        <v>154</v>
      </c>
      <c r="B147" s="155" t="s">
        <v>158</v>
      </c>
      <c r="C147" s="155" t="s">
        <v>159</v>
      </c>
      <c r="D147" s="173"/>
      <c r="E147" s="155">
        <v>1</v>
      </c>
      <c r="F147" s="156"/>
      <c r="G147" s="156"/>
      <c r="H147" s="156"/>
    </row>
    <row r="148" spans="1:8" s="160" customFormat="1" x14ac:dyDescent="0.25">
      <c r="A148" s="190" t="s">
        <v>15</v>
      </c>
      <c r="B148" s="191"/>
      <c r="C148" s="192"/>
      <c r="D148" s="159">
        <f>SUM(D143:D147)</f>
        <v>24.800000000000004</v>
      </c>
      <c r="E148" s="159">
        <f>SUM(E143:E147)</f>
        <v>6</v>
      </c>
      <c r="F148" s="159">
        <f>SUM(F143:F147)</f>
        <v>7.4</v>
      </c>
      <c r="G148" s="159">
        <f>SUM(G143:G147)</f>
        <v>0.2</v>
      </c>
      <c r="H148" s="159">
        <f>SUM(H143:H147)</f>
        <v>0</v>
      </c>
    </row>
    <row r="149" spans="1:8" x14ac:dyDescent="0.25">
      <c r="A149" s="194">
        <v>46248</v>
      </c>
      <c r="B149" s="194"/>
      <c r="C149" s="194"/>
      <c r="D149" s="189" t="s">
        <v>0</v>
      </c>
      <c r="E149" s="189"/>
      <c r="F149" s="189"/>
      <c r="G149" s="189"/>
      <c r="H149" s="189"/>
    </row>
    <row r="150" spans="1:8" ht="16.5" thickBot="1" x14ac:dyDescent="0.3">
      <c r="A150" s="19" t="s">
        <v>242</v>
      </c>
      <c r="B150" s="19"/>
      <c r="C150" s="20"/>
      <c r="D150" s="21"/>
      <c r="E150" s="21"/>
      <c r="F150" s="22"/>
      <c r="G150" s="21"/>
      <c r="H150" s="21"/>
    </row>
    <row r="151" spans="1:8" s="23" customFormat="1" ht="26.25" thickBot="1" x14ac:dyDescent="0.3">
      <c r="A151" s="152" t="s">
        <v>1</v>
      </c>
      <c r="B151" s="152" t="s">
        <v>2</v>
      </c>
      <c r="C151" s="152" t="s">
        <v>3</v>
      </c>
      <c r="D151" s="152" t="s">
        <v>4</v>
      </c>
      <c r="E151" s="152" t="s">
        <v>5</v>
      </c>
      <c r="F151" s="152" t="s">
        <v>6</v>
      </c>
      <c r="G151" s="152" t="s">
        <v>7</v>
      </c>
      <c r="H151" s="152" t="s">
        <v>8</v>
      </c>
    </row>
    <row r="152" spans="1:8" ht="31.5" x14ac:dyDescent="0.25">
      <c r="A152" s="156" t="s">
        <v>154</v>
      </c>
      <c r="B152" s="155" t="s">
        <v>160</v>
      </c>
      <c r="C152" s="155" t="s">
        <v>161</v>
      </c>
      <c r="D152" s="173">
        <v>4.5999999999999996</v>
      </c>
      <c r="E152" s="156"/>
      <c r="F152" s="156">
        <v>0.8</v>
      </c>
      <c r="G152" s="156">
        <v>0.4</v>
      </c>
      <c r="H152" s="156"/>
    </row>
    <row r="153" spans="1:8" ht="63" x14ac:dyDescent="0.25">
      <c r="A153" s="156" t="s">
        <v>154</v>
      </c>
      <c r="B153" s="156" t="s">
        <v>162</v>
      </c>
      <c r="C153" s="155" t="s">
        <v>163</v>
      </c>
      <c r="D153" s="173">
        <v>3.9</v>
      </c>
      <c r="E153" s="156">
        <v>4.7539999999999996</v>
      </c>
      <c r="F153" s="156">
        <v>1.8</v>
      </c>
      <c r="G153" s="156">
        <v>0.5</v>
      </c>
      <c r="H153" s="156"/>
    </row>
    <row r="154" spans="1:8" x14ac:dyDescent="0.25">
      <c r="A154" s="156" t="s">
        <v>154</v>
      </c>
      <c r="B154" s="156" t="s">
        <v>164</v>
      </c>
      <c r="C154" s="156" t="s">
        <v>121</v>
      </c>
      <c r="D154" s="172">
        <v>1.9</v>
      </c>
      <c r="E154" s="156"/>
      <c r="F154" s="155">
        <v>0.75</v>
      </c>
      <c r="G154" s="155">
        <v>0.3</v>
      </c>
      <c r="H154" s="156"/>
    </row>
    <row r="155" spans="1:8" ht="12.75" customHeight="1" x14ac:dyDescent="0.25">
      <c r="A155" s="156" t="s">
        <v>165</v>
      </c>
      <c r="B155" s="155" t="s">
        <v>166</v>
      </c>
      <c r="C155" s="155" t="s">
        <v>84</v>
      </c>
      <c r="D155" s="173">
        <v>2.8</v>
      </c>
      <c r="E155" s="156"/>
      <c r="F155" s="156">
        <v>0.7</v>
      </c>
      <c r="G155" s="156"/>
      <c r="H155" s="156"/>
    </row>
    <row r="156" spans="1:8" s="157" customFormat="1" ht="31.5" x14ac:dyDescent="0.25">
      <c r="A156" s="158">
        <v>62</v>
      </c>
      <c r="B156" s="158" t="s">
        <v>167</v>
      </c>
      <c r="C156" s="158" t="s">
        <v>168</v>
      </c>
      <c r="D156" s="158">
        <v>3.4</v>
      </c>
      <c r="E156" s="154"/>
      <c r="F156" s="176"/>
      <c r="G156" s="158"/>
      <c r="H156" s="158"/>
    </row>
    <row r="157" spans="1:8" x14ac:dyDescent="0.25">
      <c r="A157" s="155">
        <v>62</v>
      </c>
      <c r="B157" s="155" t="s">
        <v>169</v>
      </c>
      <c r="C157" s="155" t="s">
        <v>170</v>
      </c>
      <c r="D157" s="173">
        <v>1.79</v>
      </c>
      <c r="E157" s="156"/>
      <c r="F157" s="173">
        <v>0.85</v>
      </c>
      <c r="G157" s="155">
        <v>0.3</v>
      </c>
      <c r="H157" s="155"/>
    </row>
    <row r="158" spans="1:8" x14ac:dyDescent="0.25">
      <c r="A158" s="155">
        <v>62</v>
      </c>
      <c r="B158" s="155" t="s">
        <v>171</v>
      </c>
      <c r="C158" s="155" t="s">
        <v>172</v>
      </c>
      <c r="D158" s="173">
        <v>1.87</v>
      </c>
      <c r="E158" s="156"/>
      <c r="F158" s="173">
        <v>0.88</v>
      </c>
      <c r="G158" s="155">
        <v>0.3</v>
      </c>
      <c r="H158" s="155"/>
    </row>
    <row r="159" spans="1:8" s="157" customFormat="1" x14ac:dyDescent="0.25">
      <c r="A159" s="158">
        <v>62</v>
      </c>
      <c r="B159" s="158" t="s">
        <v>173</v>
      </c>
      <c r="C159" s="158"/>
      <c r="D159" s="158">
        <v>7.9</v>
      </c>
      <c r="E159" s="154"/>
      <c r="F159" s="176"/>
      <c r="G159" s="158"/>
      <c r="H159" s="158"/>
    </row>
    <row r="160" spans="1:8" s="157" customFormat="1" x14ac:dyDescent="0.25">
      <c r="A160" s="158">
        <v>62</v>
      </c>
      <c r="B160" s="158" t="s">
        <v>174</v>
      </c>
      <c r="C160" s="158"/>
      <c r="D160" s="158">
        <v>11.7</v>
      </c>
      <c r="E160" s="154"/>
      <c r="F160" s="176"/>
      <c r="G160" s="158"/>
      <c r="H160" s="158"/>
    </row>
    <row r="161" spans="1:8" x14ac:dyDescent="0.25">
      <c r="A161" s="155">
        <v>62</v>
      </c>
      <c r="B161" s="155" t="s">
        <v>175</v>
      </c>
      <c r="C161" s="155" t="s">
        <v>176</v>
      </c>
      <c r="D161" s="173">
        <v>1.6</v>
      </c>
      <c r="E161" s="156"/>
      <c r="F161" s="173">
        <v>0.8</v>
      </c>
      <c r="G161" s="155"/>
      <c r="H161" s="155"/>
    </row>
    <row r="162" spans="1:8" s="160" customFormat="1" ht="15" customHeight="1" x14ac:dyDescent="0.25">
      <c r="A162" s="190" t="s">
        <v>15</v>
      </c>
      <c r="B162" s="191"/>
      <c r="C162" s="192"/>
      <c r="D162" s="159">
        <f>SUM(D152:D161)</f>
        <v>41.46</v>
      </c>
      <c r="E162" s="159">
        <f>SUM(E152:E161)</f>
        <v>4.7539999999999996</v>
      </c>
      <c r="F162" s="159">
        <f>SUM(F152:F161)</f>
        <v>6.5799999999999992</v>
      </c>
      <c r="G162" s="159">
        <f>SUM(G152:G161)</f>
        <v>1.8</v>
      </c>
      <c r="H162" s="159">
        <f>SUM(H152:H161)</f>
        <v>0</v>
      </c>
    </row>
    <row r="163" spans="1:8" x14ac:dyDescent="0.25">
      <c r="A163" s="194">
        <v>46251</v>
      </c>
      <c r="B163" s="194"/>
      <c r="C163" s="194"/>
      <c r="D163" s="189" t="s">
        <v>0</v>
      </c>
      <c r="E163" s="189"/>
      <c r="F163" s="189"/>
      <c r="G163" s="189"/>
      <c r="H163" s="189"/>
    </row>
    <row r="164" spans="1:8" ht="16.5" thickBot="1" x14ac:dyDescent="0.3">
      <c r="A164" s="19" t="s">
        <v>242</v>
      </c>
      <c r="B164" s="19"/>
      <c r="C164" s="20"/>
      <c r="D164" s="21"/>
      <c r="E164" s="21"/>
      <c r="F164" s="22"/>
      <c r="G164" s="21"/>
      <c r="H164" s="21"/>
    </row>
    <row r="165" spans="1:8" s="23" customFormat="1" ht="26.25" thickBot="1" x14ac:dyDescent="0.3">
      <c r="A165" s="152" t="s">
        <v>1</v>
      </c>
      <c r="B165" s="152" t="s">
        <v>2</v>
      </c>
      <c r="C165" s="152" t="s">
        <v>3</v>
      </c>
      <c r="D165" s="152" t="s">
        <v>4</v>
      </c>
      <c r="E165" s="152" t="s">
        <v>5</v>
      </c>
      <c r="F165" s="152" t="s">
        <v>6</v>
      </c>
      <c r="G165" s="152" t="s">
        <v>7</v>
      </c>
      <c r="H165" s="152" t="s">
        <v>8</v>
      </c>
    </row>
    <row r="166" spans="1:8" x14ac:dyDescent="0.25">
      <c r="A166" s="155" t="s">
        <v>177</v>
      </c>
      <c r="B166" s="155" t="s">
        <v>178</v>
      </c>
      <c r="C166" s="155" t="s">
        <v>179</v>
      </c>
      <c r="D166" s="173">
        <v>2.1</v>
      </c>
      <c r="E166" s="156"/>
      <c r="F166" s="155"/>
      <c r="G166" s="155">
        <v>0.8</v>
      </c>
      <c r="H166" s="155">
        <v>0.14000000000000001</v>
      </c>
    </row>
    <row r="167" spans="1:8" x14ac:dyDescent="0.25">
      <c r="A167" s="155" t="s">
        <v>177</v>
      </c>
      <c r="B167" s="155" t="s">
        <v>180</v>
      </c>
      <c r="C167" s="155" t="s">
        <v>181</v>
      </c>
      <c r="D167" s="173">
        <v>2.4</v>
      </c>
      <c r="E167" s="156"/>
      <c r="F167" s="155"/>
      <c r="G167" s="155">
        <v>0.6</v>
      </c>
      <c r="H167" s="155">
        <v>0.13</v>
      </c>
    </row>
    <row r="168" spans="1:8" x14ac:dyDescent="0.25">
      <c r="A168" s="155" t="s">
        <v>177</v>
      </c>
      <c r="B168" s="155" t="s">
        <v>182</v>
      </c>
      <c r="C168" s="155"/>
      <c r="D168" s="173"/>
      <c r="E168" s="156">
        <v>0.5</v>
      </c>
      <c r="F168" s="155"/>
      <c r="G168" s="155"/>
      <c r="H168" s="155"/>
    </row>
    <row r="169" spans="1:8" x14ac:dyDescent="0.25">
      <c r="A169" s="155" t="s">
        <v>177</v>
      </c>
      <c r="B169" s="155" t="s">
        <v>183</v>
      </c>
      <c r="C169" s="155" t="s">
        <v>184</v>
      </c>
      <c r="D169" s="173">
        <v>3.3</v>
      </c>
      <c r="E169" s="156"/>
      <c r="F169" s="155">
        <v>1</v>
      </c>
      <c r="G169" s="155">
        <v>0.37</v>
      </c>
      <c r="H169" s="155">
        <v>0.13</v>
      </c>
    </row>
    <row r="170" spans="1:8" ht="31.5" x14ac:dyDescent="0.25">
      <c r="A170" s="155" t="s">
        <v>177</v>
      </c>
      <c r="B170" s="155" t="s">
        <v>185</v>
      </c>
      <c r="C170" s="155" t="s">
        <v>186</v>
      </c>
      <c r="D170" s="173">
        <v>5.91</v>
      </c>
      <c r="E170" s="156">
        <v>1.7</v>
      </c>
      <c r="F170" s="155"/>
      <c r="G170" s="155">
        <v>0.5</v>
      </c>
      <c r="H170" s="155"/>
    </row>
    <row r="171" spans="1:8" x14ac:dyDescent="0.25">
      <c r="A171" s="155" t="s">
        <v>187</v>
      </c>
      <c r="B171" s="155" t="s">
        <v>188</v>
      </c>
      <c r="C171" s="155" t="s">
        <v>128</v>
      </c>
      <c r="D171" s="173">
        <v>1.5</v>
      </c>
      <c r="E171" s="156"/>
      <c r="F171" s="155"/>
      <c r="G171" s="155"/>
      <c r="H171" s="155">
        <v>0.21</v>
      </c>
    </row>
    <row r="172" spans="1:8" s="160" customFormat="1" x14ac:dyDescent="0.25">
      <c r="A172" s="190" t="s">
        <v>15</v>
      </c>
      <c r="B172" s="191"/>
      <c r="C172" s="192"/>
      <c r="D172" s="159">
        <f>SUM(D166:D171)</f>
        <v>15.21</v>
      </c>
      <c r="E172" s="159">
        <f>SUM(E166:E171)</f>
        <v>2.2000000000000002</v>
      </c>
      <c r="F172" s="159">
        <f>SUM(F166:F171)</f>
        <v>1</v>
      </c>
      <c r="G172" s="159">
        <f>SUM(G166:G171)</f>
        <v>2.27</v>
      </c>
      <c r="H172" s="159">
        <f>SUM(H166:H171)</f>
        <v>0.61</v>
      </c>
    </row>
    <row r="173" spans="1:8" x14ac:dyDescent="0.25">
      <c r="A173" s="194">
        <v>46252</v>
      </c>
      <c r="B173" s="194"/>
      <c r="C173" s="194"/>
      <c r="D173" s="189" t="s">
        <v>0</v>
      </c>
      <c r="E173" s="189"/>
      <c r="F173" s="189"/>
      <c r="G173" s="189"/>
      <c r="H173" s="189"/>
    </row>
    <row r="174" spans="1:8" ht="16.5" thickBot="1" x14ac:dyDescent="0.3">
      <c r="A174" s="19" t="s">
        <v>242</v>
      </c>
      <c r="B174" s="19"/>
      <c r="C174" s="20"/>
      <c r="D174" s="21"/>
      <c r="E174" s="21"/>
      <c r="F174" s="22"/>
      <c r="G174" s="21"/>
      <c r="H174" s="21"/>
    </row>
    <row r="175" spans="1:8" s="23" customFormat="1" ht="26.25" thickBot="1" x14ac:dyDescent="0.3">
      <c r="A175" s="152" t="s">
        <v>1</v>
      </c>
      <c r="B175" s="152" t="s">
        <v>2</v>
      </c>
      <c r="C175" s="152" t="s">
        <v>3</v>
      </c>
      <c r="D175" s="152" t="s">
        <v>4</v>
      </c>
      <c r="E175" s="152" t="s">
        <v>5</v>
      </c>
      <c r="F175" s="152" t="s">
        <v>6</v>
      </c>
      <c r="G175" s="152" t="s">
        <v>7</v>
      </c>
      <c r="H175" s="152" t="s">
        <v>8</v>
      </c>
    </row>
    <row r="176" spans="1:8" x14ac:dyDescent="0.25">
      <c r="A176" s="155" t="s">
        <v>189</v>
      </c>
      <c r="B176" s="155" t="s">
        <v>190</v>
      </c>
      <c r="C176" s="155" t="s">
        <v>128</v>
      </c>
      <c r="D176" s="173">
        <v>0.8</v>
      </c>
      <c r="E176" s="156"/>
      <c r="F176" s="155"/>
      <c r="G176" s="155">
        <v>0.3</v>
      </c>
      <c r="H176" s="155"/>
    </row>
    <row r="177" spans="1:8" x14ac:dyDescent="0.25">
      <c r="A177" s="155" t="s">
        <v>189</v>
      </c>
      <c r="B177" s="155" t="s">
        <v>191</v>
      </c>
      <c r="C177" s="155" t="s">
        <v>192</v>
      </c>
      <c r="D177" s="173">
        <v>1.67</v>
      </c>
      <c r="E177" s="156">
        <v>1.1399999999999999</v>
      </c>
      <c r="F177" s="155">
        <v>0.38</v>
      </c>
      <c r="G177" s="155">
        <v>0.39</v>
      </c>
      <c r="H177" s="155">
        <v>0.19</v>
      </c>
    </row>
    <row r="178" spans="1:8" ht="15" customHeight="1" x14ac:dyDescent="0.25">
      <c r="A178" s="155" t="s">
        <v>189</v>
      </c>
      <c r="B178" s="155" t="s">
        <v>193</v>
      </c>
      <c r="C178" s="155" t="s">
        <v>128</v>
      </c>
      <c r="D178" s="173">
        <v>0.7</v>
      </c>
      <c r="E178" s="156">
        <v>2.4900000000000002</v>
      </c>
      <c r="F178" s="155">
        <v>0.36</v>
      </c>
      <c r="G178" s="155">
        <v>1.17</v>
      </c>
      <c r="H178" s="155">
        <v>0.12</v>
      </c>
    </row>
    <row r="179" spans="1:8" x14ac:dyDescent="0.25">
      <c r="A179" s="153" t="s">
        <v>189</v>
      </c>
      <c r="B179" s="153" t="s">
        <v>194</v>
      </c>
      <c r="C179" s="153" t="s">
        <v>195</v>
      </c>
      <c r="D179" s="162">
        <v>1.38</v>
      </c>
      <c r="E179" s="162"/>
      <c r="F179" s="153">
        <v>0.27</v>
      </c>
      <c r="G179" s="153">
        <v>0.73</v>
      </c>
      <c r="H179" s="153">
        <v>6.6000000000000003E-2</v>
      </c>
    </row>
    <row r="180" spans="1:8" x14ac:dyDescent="0.25">
      <c r="A180" s="153" t="s">
        <v>189</v>
      </c>
      <c r="B180" s="153" t="s">
        <v>196</v>
      </c>
      <c r="C180" s="153" t="s">
        <v>30</v>
      </c>
      <c r="D180" s="162">
        <v>1.3</v>
      </c>
      <c r="E180" s="162"/>
      <c r="F180" s="153">
        <v>0.84</v>
      </c>
      <c r="G180" s="153">
        <v>0.16</v>
      </c>
      <c r="H180" s="153">
        <v>6.6299999999999998E-2</v>
      </c>
    </row>
    <row r="181" spans="1:8" x14ac:dyDescent="0.25">
      <c r="A181" s="153" t="s">
        <v>189</v>
      </c>
      <c r="B181" s="153" t="s">
        <v>197</v>
      </c>
      <c r="C181" s="153" t="s">
        <v>198</v>
      </c>
      <c r="D181" s="162">
        <v>1.26</v>
      </c>
      <c r="E181" s="162"/>
      <c r="F181" s="153">
        <v>0.9</v>
      </c>
      <c r="G181" s="153">
        <v>0.1</v>
      </c>
      <c r="H181" s="153">
        <v>6.7199999999999996E-2</v>
      </c>
    </row>
    <row r="182" spans="1:8" s="160" customFormat="1" x14ac:dyDescent="0.25">
      <c r="A182" s="190" t="s">
        <v>15</v>
      </c>
      <c r="B182" s="191"/>
      <c r="C182" s="192"/>
      <c r="D182" s="159">
        <f>SUM(D176:D181)</f>
        <v>7.1099999999999994</v>
      </c>
      <c r="E182" s="159">
        <f>SUM(E176:E181)</f>
        <v>3.63</v>
      </c>
      <c r="F182" s="159">
        <f>SUM(F176:F181)</f>
        <v>2.75</v>
      </c>
      <c r="G182" s="159">
        <f>SUM(G176:G181)</f>
        <v>2.85</v>
      </c>
      <c r="H182" s="159">
        <f>SUM(H176:H181)</f>
        <v>0.50950000000000006</v>
      </c>
    </row>
    <row r="183" spans="1:8" x14ac:dyDescent="0.25">
      <c r="A183" s="194">
        <v>46253</v>
      </c>
      <c r="B183" s="194"/>
      <c r="C183" s="194"/>
      <c r="D183" s="189" t="s">
        <v>0</v>
      </c>
      <c r="E183" s="189"/>
      <c r="F183" s="189"/>
      <c r="G183" s="189"/>
      <c r="H183" s="189"/>
    </row>
    <row r="184" spans="1:8" ht="16.5" thickBot="1" x14ac:dyDescent="0.3">
      <c r="A184" s="19" t="s">
        <v>242</v>
      </c>
      <c r="B184" s="19"/>
      <c r="C184" s="20"/>
      <c r="D184" s="21"/>
      <c r="E184" s="21"/>
      <c r="F184" s="22"/>
      <c r="G184" s="21"/>
      <c r="H184" s="21"/>
    </row>
    <row r="185" spans="1:8" s="23" customFormat="1" ht="26.25" thickBot="1" x14ac:dyDescent="0.3">
      <c r="A185" s="152" t="s">
        <v>1</v>
      </c>
      <c r="B185" s="152" t="s">
        <v>2</v>
      </c>
      <c r="C185" s="152" t="s">
        <v>3</v>
      </c>
      <c r="D185" s="152" t="s">
        <v>4</v>
      </c>
      <c r="E185" s="152" t="s">
        <v>5</v>
      </c>
      <c r="F185" s="152" t="s">
        <v>6</v>
      </c>
      <c r="G185" s="152" t="s">
        <v>7</v>
      </c>
      <c r="H185" s="152" t="s">
        <v>8</v>
      </c>
    </row>
    <row r="186" spans="1:8" x14ac:dyDescent="0.25">
      <c r="A186" s="153" t="s">
        <v>199</v>
      </c>
      <c r="B186" s="153" t="s">
        <v>200</v>
      </c>
      <c r="C186" s="153" t="s">
        <v>198</v>
      </c>
      <c r="D186" s="162">
        <v>1.41</v>
      </c>
      <c r="E186" s="162"/>
      <c r="F186" s="153">
        <v>1</v>
      </c>
      <c r="G186" s="153"/>
      <c r="H186" s="153">
        <v>0.108</v>
      </c>
    </row>
    <row r="187" spans="1:8" ht="31.5" x14ac:dyDescent="0.25">
      <c r="A187" s="177" t="s">
        <v>201</v>
      </c>
      <c r="B187" s="177" t="s">
        <v>202</v>
      </c>
      <c r="C187" s="177" t="s">
        <v>203</v>
      </c>
      <c r="D187" s="177"/>
      <c r="E187" s="177" t="s">
        <v>204</v>
      </c>
      <c r="F187" s="177"/>
      <c r="G187" s="177"/>
      <c r="H187" s="177"/>
    </row>
    <row r="188" spans="1:8" ht="31.5" x14ac:dyDescent="0.25">
      <c r="A188" s="177" t="s">
        <v>201</v>
      </c>
      <c r="B188" s="177" t="s">
        <v>202</v>
      </c>
      <c r="C188" s="177" t="s">
        <v>205</v>
      </c>
      <c r="D188" s="177"/>
      <c r="E188" s="178">
        <v>8.4000000000000005E-2</v>
      </c>
      <c r="F188" s="177"/>
      <c r="G188" s="177"/>
      <c r="H188" s="177"/>
    </row>
    <row r="189" spans="1:8" x14ac:dyDescent="0.25">
      <c r="A189" s="153" t="s">
        <v>9</v>
      </c>
      <c r="B189" s="153" t="s">
        <v>206</v>
      </c>
      <c r="C189" s="162" t="s">
        <v>207</v>
      </c>
      <c r="D189" s="162">
        <v>3.65</v>
      </c>
      <c r="E189" s="162"/>
      <c r="F189" s="153">
        <v>1.9</v>
      </c>
      <c r="G189" s="153">
        <v>0.1</v>
      </c>
      <c r="H189" s="156">
        <v>0</v>
      </c>
    </row>
    <row r="190" spans="1:8" x14ac:dyDescent="0.25">
      <c r="A190" s="153" t="s">
        <v>9</v>
      </c>
      <c r="B190" s="153" t="s">
        <v>208</v>
      </c>
      <c r="C190" s="153" t="s">
        <v>227</v>
      </c>
      <c r="D190" s="162">
        <v>3.15</v>
      </c>
      <c r="E190" s="162"/>
      <c r="F190" s="153">
        <v>0.5</v>
      </c>
      <c r="G190" s="153">
        <v>0.5</v>
      </c>
      <c r="H190" s="156">
        <v>0</v>
      </c>
    </row>
    <row r="191" spans="1:8" x14ac:dyDescent="0.25">
      <c r="A191" s="153" t="s">
        <v>9</v>
      </c>
      <c r="B191" s="153" t="s">
        <v>209</v>
      </c>
      <c r="C191" s="153" t="s">
        <v>229</v>
      </c>
      <c r="D191" s="162">
        <v>1.68</v>
      </c>
      <c r="E191" s="162"/>
      <c r="F191" s="153">
        <v>1</v>
      </c>
      <c r="G191" s="153"/>
      <c r="H191" s="156">
        <v>0</v>
      </c>
    </row>
    <row r="192" spans="1:8" x14ac:dyDescent="0.25">
      <c r="A192" s="153" t="s">
        <v>9</v>
      </c>
      <c r="B192" s="153" t="s">
        <v>210</v>
      </c>
      <c r="C192" s="153" t="s">
        <v>211</v>
      </c>
      <c r="D192" s="162">
        <v>7.95</v>
      </c>
      <c r="E192" s="162"/>
      <c r="F192" s="153">
        <v>0.9</v>
      </c>
      <c r="G192" s="153">
        <v>0.1</v>
      </c>
      <c r="H192" s="156">
        <v>0</v>
      </c>
    </row>
    <row r="193" spans="1:8" x14ac:dyDescent="0.25">
      <c r="A193" s="153" t="s">
        <v>9</v>
      </c>
      <c r="B193" s="153" t="s">
        <v>212</v>
      </c>
      <c r="C193" s="153" t="s">
        <v>249</v>
      </c>
      <c r="D193" s="162">
        <v>4.45</v>
      </c>
      <c r="E193" s="162"/>
      <c r="F193" s="153">
        <v>1.5</v>
      </c>
      <c r="G193" s="153">
        <v>0.3</v>
      </c>
      <c r="H193" s="156">
        <v>0</v>
      </c>
    </row>
    <row r="194" spans="1:8" s="160" customFormat="1" x14ac:dyDescent="0.25">
      <c r="A194" s="190" t="s">
        <v>15</v>
      </c>
      <c r="B194" s="191"/>
      <c r="C194" s="192"/>
      <c r="D194" s="159">
        <f>SUM(D186:D193)</f>
        <v>22.29</v>
      </c>
      <c r="E194" s="159">
        <f>SUM(E186:E193)</f>
        <v>8.4000000000000005E-2</v>
      </c>
      <c r="F194" s="159">
        <f>SUM(F186:F193)</f>
        <v>6.8000000000000007</v>
      </c>
      <c r="G194" s="159">
        <f>SUM(G186:G193)</f>
        <v>1</v>
      </c>
      <c r="H194" s="159">
        <f>SUM(H186:H193)</f>
        <v>0.108</v>
      </c>
    </row>
    <row r="195" spans="1:8" x14ac:dyDescent="0.25">
      <c r="A195" s="194">
        <v>46258</v>
      </c>
      <c r="B195" s="194"/>
      <c r="C195" s="194"/>
      <c r="D195" s="189" t="s">
        <v>0</v>
      </c>
      <c r="E195" s="189"/>
      <c r="F195" s="189"/>
      <c r="G195" s="189"/>
      <c r="H195" s="189"/>
    </row>
    <row r="196" spans="1:8" ht="16.5" thickBot="1" x14ac:dyDescent="0.3">
      <c r="A196" s="19" t="s">
        <v>242</v>
      </c>
      <c r="B196" s="19"/>
      <c r="C196" s="20"/>
      <c r="D196" s="21"/>
      <c r="E196" s="21"/>
      <c r="F196" s="22"/>
      <c r="G196" s="21"/>
      <c r="H196" s="21"/>
    </row>
    <row r="197" spans="1:8" s="23" customFormat="1" ht="26.25" thickBot="1" x14ac:dyDescent="0.3">
      <c r="A197" s="152" t="s">
        <v>1</v>
      </c>
      <c r="B197" s="152" t="s">
        <v>2</v>
      </c>
      <c r="C197" s="152" t="s">
        <v>3</v>
      </c>
      <c r="D197" s="152" t="s">
        <v>4</v>
      </c>
      <c r="E197" s="152" t="s">
        <v>5</v>
      </c>
      <c r="F197" s="152" t="s">
        <v>6</v>
      </c>
      <c r="G197" s="152" t="s">
        <v>7</v>
      </c>
      <c r="H197" s="152" t="s">
        <v>8</v>
      </c>
    </row>
    <row r="198" spans="1:8" x14ac:dyDescent="0.25">
      <c r="A198" s="153" t="s">
        <v>9</v>
      </c>
      <c r="B198" s="156" t="s">
        <v>213</v>
      </c>
      <c r="C198" s="156" t="s">
        <v>214</v>
      </c>
      <c r="D198" s="156">
        <v>3.76</v>
      </c>
      <c r="E198" s="179"/>
      <c r="F198" s="156">
        <v>0.4</v>
      </c>
      <c r="G198" s="156">
        <v>0.6</v>
      </c>
      <c r="H198" s="156">
        <v>0.126</v>
      </c>
    </row>
    <row r="199" spans="1:8" x14ac:dyDescent="0.25">
      <c r="A199" s="153" t="s">
        <v>9</v>
      </c>
      <c r="B199" s="156" t="s">
        <v>215</v>
      </c>
      <c r="C199" s="156" t="s">
        <v>84</v>
      </c>
      <c r="D199" s="156">
        <v>2.52</v>
      </c>
      <c r="E199" s="179"/>
      <c r="F199" s="156"/>
      <c r="G199" s="156"/>
      <c r="H199" s="156">
        <v>0.12540000000000001</v>
      </c>
    </row>
    <row r="200" spans="1:8" x14ac:dyDescent="0.25">
      <c r="A200" s="153" t="s">
        <v>9</v>
      </c>
      <c r="B200" s="156" t="s">
        <v>216</v>
      </c>
      <c r="C200" s="155" t="s">
        <v>217</v>
      </c>
      <c r="D200" s="156">
        <v>2.68</v>
      </c>
      <c r="E200" s="179">
        <v>0.4</v>
      </c>
      <c r="F200" s="156">
        <v>0.6</v>
      </c>
      <c r="G200" s="156">
        <v>0.2</v>
      </c>
      <c r="H200" s="156">
        <v>0.1216</v>
      </c>
    </row>
    <row r="201" spans="1:8" x14ac:dyDescent="0.25">
      <c r="A201" s="153" t="s">
        <v>9</v>
      </c>
      <c r="B201" s="156" t="s">
        <v>218</v>
      </c>
      <c r="C201" s="156" t="s">
        <v>219</v>
      </c>
      <c r="D201" s="156">
        <v>2.11</v>
      </c>
      <c r="E201" s="179"/>
      <c r="F201" s="156">
        <v>0.2</v>
      </c>
      <c r="G201" s="156"/>
      <c r="H201" s="156">
        <v>0.13819999999999999</v>
      </c>
    </row>
    <row r="202" spans="1:8" x14ac:dyDescent="0.25">
      <c r="A202" s="153" t="s">
        <v>9</v>
      </c>
      <c r="B202" s="156" t="s">
        <v>220</v>
      </c>
      <c r="C202" s="156" t="s">
        <v>221</v>
      </c>
      <c r="D202" s="156">
        <v>2.63</v>
      </c>
      <c r="E202" s="179"/>
      <c r="F202" s="156"/>
      <c r="G202" s="156"/>
      <c r="H202" s="156">
        <v>0.12870000000000001</v>
      </c>
    </row>
    <row r="203" spans="1:8" x14ac:dyDescent="0.25">
      <c r="A203" s="153" t="s">
        <v>9</v>
      </c>
      <c r="B203" s="156" t="s">
        <v>222</v>
      </c>
      <c r="C203" s="156" t="s">
        <v>195</v>
      </c>
      <c r="D203" s="156">
        <v>2.08</v>
      </c>
      <c r="E203" s="180"/>
      <c r="F203" s="156"/>
      <c r="G203" s="156"/>
      <c r="H203" s="156">
        <v>0.21429999999999999</v>
      </c>
    </row>
    <row r="204" spans="1:8" x14ac:dyDescent="0.25">
      <c r="A204" s="153" t="s">
        <v>9</v>
      </c>
      <c r="B204" s="156" t="s">
        <v>223</v>
      </c>
      <c r="C204" s="156" t="s">
        <v>195</v>
      </c>
      <c r="D204" s="156">
        <v>1.9139999999999999</v>
      </c>
      <c r="E204" s="180"/>
      <c r="F204" s="156">
        <v>0.5</v>
      </c>
      <c r="G204" s="156"/>
      <c r="H204" s="156">
        <v>0</v>
      </c>
    </row>
    <row r="205" spans="1:8" x14ac:dyDescent="0.25">
      <c r="A205" s="156" t="s">
        <v>224</v>
      </c>
      <c r="B205" s="156" t="s">
        <v>225</v>
      </c>
      <c r="C205" s="156" t="s">
        <v>37</v>
      </c>
      <c r="D205" s="156">
        <v>1.53</v>
      </c>
      <c r="E205" s="180"/>
      <c r="F205" s="156">
        <v>0.5</v>
      </c>
      <c r="G205" s="153"/>
      <c r="H205" s="153"/>
    </row>
    <row r="206" spans="1:8" x14ac:dyDescent="0.25">
      <c r="A206" s="156" t="s">
        <v>224</v>
      </c>
      <c r="B206" s="156" t="s">
        <v>226</v>
      </c>
      <c r="C206" s="156"/>
      <c r="D206" s="154">
        <v>12.178000000000001</v>
      </c>
      <c r="E206" s="180"/>
      <c r="F206" s="153"/>
      <c r="G206" s="153"/>
      <c r="H206" s="153"/>
    </row>
    <row r="207" spans="1:8" s="160" customFormat="1" x14ac:dyDescent="0.25">
      <c r="A207" s="190" t="s">
        <v>15</v>
      </c>
      <c r="B207" s="191"/>
      <c r="C207" s="192"/>
      <c r="D207" s="159">
        <f>SUM(D198:D206)</f>
        <v>31.402000000000001</v>
      </c>
      <c r="E207" s="159">
        <f>SUM(E198:E206)</f>
        <v>0.4</v>
      </c>
      <c r="F207" s="159">
        <f>SUM(F198:F206)</f>
        <v>2.2000000000000002</v>
      </c>
      <c r="G207" s="159">
        <f>SUM(G198:G206)</f>
        <v>0.8</v>
      </c>
      <c r="H207" s="159">
        <f>SUM(H198:H206)</f>
        <v>0.85420000000000007</v>
      </c>
    </row>
  </sheetData>
  <mergeCells count="54">
    <mergeCell ref="A207:C207"/>
    <mergeCell ref="A163:C163"/>
    <mergeCell ref="D163:H163"/>
    <mergeCell ref="A172:C172"/>
    <mergeCell ref="A173:C173"/>
    <mergeCell ref="D173:H173"/>
    <mergeCell ref="A182:C182"/>
    <mergeCell ref="A183:C183"/>
    <mergeCell ref="D183:H183"/>
    <mergeCell ref="A194:C194"/>
    <mergeCell ref="A195:C195"/>
    <mergeCell ref="D195:H195"/>
    <mergeCell ref="A162:C162"/>
    <mergeCell ref="A117:C117"/>
    <mergeCell ref="D117:H117"/>
    <mergeCell ref="A127:C127"/>
    <mergeCell ref="A128:C128"/>
    <mergeCell ref="D128:H128"/>
    <mergeCell ref="A139:C139"/>
    <mergeCell ref="A140:C140"/>
    <mergeCell ref="D140:H140"/>
    <mergeCell ref="A148:C148"/>
    <mergeCell ref="A149:C149"/>
    <mergeCell ref="D149:H149"/>
    <mergeCell ref="A56:C56"/>
    <mergeCell ref="D56:H56"/>
    <mergeCell ref="A116:C116"/>
    <mergeCell ref="A67:C67"/>
    <mergeCell ref="D67:H67"/>
    <mergeCell ref="A81:C81"/>
    <mergeCell ref="A82:C82"/>
    <mergeCell ref="D82:H82"/>
    <mergeCell ref="A91:C91"/>
    <mergeCell ref="A92:C92"/>
    <mergeCell ref="D92:H92"/>
    <mergeCell ref="A104:C104"/>
    <mergeCell ref="A105:C105"/>
    <mergeCell ref="D105:H105"/>
    <mergeCell ref="A66:C66"/>
    <mergeCell ref="A45:C45"/>
    <mergeCell ref="D45:H45"/>
    <mergeCell ref="A55:C55"/>
    <mergeCell ref="A44:C44"/>
    <mergeCell ref="A1:C1"/>
    <mergeCell ref="D1:H1"/>
    <mergeCell ref="A8:C8"/>
    <mergeCell ref="A9:C9"/>
    <mergeCell ref="D9:H9"/>
    <mergeCell ref="A20:C20"/>
    <mergeCell ref="A21:C21"/>
    <mergeCell ref="D21:H21"/>
    <mergeCell ref="A34:C34"/>
    <mergeCell ref="A35:C35"/>
    <mergeCell ref="D35:H35"/>
  </mergeCells>
  <printOptions horizontalCentered="1"/>
  <pageMargins left="0.78740157480314965" right="0.78740157480314965" top="0.78740157480314965" bottom="0.78740157480314965" header="0.31496062992125984" footer="0.51181102362204722"/>
  <pageSetup paperSize="9" scale="95" firstPageNumber="2" orientation="portrait" useFirstPageNumber="1" r:id="rId1"/>
  <headerFooter alignWithMargins="0">
    <oddHeader>&amp;C&amp;"-,Félkövér"2026. évi II. VEGYSZERES GYOMIRTÁSI ÜTEMTERV - UNIMOG
PTI PÉCS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Normal="100" workbookViewId="0">
      <selection activeCell="B16" sqref="B16"/>
    </sheetView>
  </sheetViews>
  <sheetFormatPr defaultColWidth="9.140625" defaultRowHeight="15" x14ac:dyDescent="0.25"/>
  <cols>
    <col min="1" max="1" width="16.140625" style="5" customWidth="1"/>
    <col min="2" max="2" width="38.85546875" style="5" customWidth="1"/>
    <col min="3" max="3" width="30" style="5" customWidth="1"/>
    <col min="4" max="16384" width="9.140625" style="5"/>
  </cols>
  <sheetData>
    <row r="1" spans="1:6" ht="15.75" x14ac:dyDescent="0.25">
      <c r="A1" s="195">
        <v>46225</v>
      </c>
      <c r="B1" s="195"/>
      <c r="C1" s="3" t="s">
        <v>235</v>
      </c>
      <c r="D1" s="4"/>
      <c r="E1" s="4"/>
      <c r="F1" s="4"/>
    </row>
    <row r="2" spans="1:6" ht="16.5" thickBot="1" x14ac:dyDescent="0.3">
      <c r="A2" s="6" t="s">
        <v>236</v>
      </c>
      <c r="B2" s="6"/>
      <c r="C2" s="7"/>
      <c r="D2" s="4"/>
      <c r="E2" s="4"/>
      <c r="F2" s="4"/>
    </row>
    <row r="3" spans="1:6" ht="15.75" x14ac:dyDescent="0.25">
      <c r="A3" s="8" t="s">
        <v>1</v>
      </c>
      <c r="B3" s="9" t="s">
        <v>2</v>
      </c>
      <c r="C3" s="10" t="s">
        <v>237</v>
      </c>
      <c r="D3" s="2"/>
      <c r="E3" s="2"/>
      <c r="F3" s="2"/>
    </row>
    <row r="4" spans="1:6" ht="15.75" x14ac:dyDescent="0.25">
      <c r="A4" s="11" t="s">
        <v>238</v>
      </c>
      <c r="B4" s="12" t="s">
        <v>239</v>
      </c>
      <c r="C4" s="13">
        <v>8.5</v>
      </c>
      <c r="D4" s="14"/>
      <c r="E4" s="14"/>
      <c r="F4" s="14"/>
    </row>
    <row r="5" spans="1:6" ht="16.5" thickBot="1" x14ac:dyDescent="0.3">
      <c r="A5" s="15" t="s">
        <v>238</v>
      </c>
      <c r="B5" s="16" t="s">
        <v>240</v>
      </c>
      <c r="C5" s="17">
        <v>20</v>
      </c>
      <c r="D5" s="14"/>
      <c r="E5" s="14"/>
      <c r="F5" s="14"/>
    </row>
    <row r="6" spans="1:6" ht="16.5" thickBot="1" x14ac:dyDescent="0.3">
      <c r="A6" s="196" t="s">
        <v>241</v>
      </c>
      <c r="B6" s="197"/>
      <c r="C6" s="18">
        <f>SUM(C4:C5)</f>
        <v>28.5</v>
      </c>
      <c r="D6" s="1"/>
      <c r="E6" s="1"/>
      <c r="F6" s="1"/>
    </row>
  </sheetData>
  <protectedRanges>
    <protectedRange sqref="A1:A2" name="Tartomány1_2_1_1"/>
    <protectedRange sqref="B1:B2" name="Tartomány1_1_1_1_1"/>
    <protectedRange sqref="C1:C2" name="Tartomány1_19_1_1_1"/>
  </protectedRanges>
  <mergeCells count="2">
    <mergeCell ref="A1:B1"/>
    <mergeCell ref="A6:B6"/>
  </mergeCells>
  <pageMargins left="0.70866141732283472" right="0.70866141732283472" top="0.74803149606299213" bottom="0.74803149606299213" header="0.31496062992125984" footer="0.31496062992125984"/>
  <pageSetup paperSize="9" firstPageNumber="8" orientation="portrait" useFirstPageNumber="1" r:id="rId1"/>
  <headerFooter>
    <oddHeader>&amp;C&amp;"-,Félkövér"2026. évi II. VEGYSZERES GYOMIRTÁSI ÜTEMTERV - TVG
PTI PÉCS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szerelveny</vt:lpstr>
      <vt:lpstr>UNIMOG 18nap</vt:lpstr>
      <vt:lpstr>Keskeny nyomtáv</vt:lpstr>
      <vt:lpstr>'UNIMOG 18nap'!Nyomtatási_cím</vt:lpstr>
      <vt:lpstr>'Keskeny nyomtáv'!Nyomtatási_terület</vt:lpstr>
      <vt:lpstr>szerelveny!Nyomtatási_terület</vt:lpstr>
      <vt:lpstr>'UNIMOG 18nap'!Nyomtatási_terület</vt:lpstr>
    </vt:vector>
  </TitlesOfParts>
  <Company>MAV Zrt.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Csabai Attila (csabaia)</dc:creator>
  <cp:lastModifiedBy>Gscheidt Ildikó (gscheidti)</cp:lastModifiedBy>
  <cp:lastPrinted>2026-03-09T06:32:45Z</cp:lastPrinted>
  <dcterms:created xsi:type="dcterms:W3CDTF">2025-06-20T05:14:27Z</dcterms:created>
  <dcterms:modified xsi:type="dcterms:W3CDTF">2026-07-20T06:34:30Z</dcterms:modified>
</cp:coreProperties>
</file>